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人事工作\5人事管理\2年度考核\全校教职工年度考核\2020\业绩统计\"/>
    </mc:Choice>
  </mc:AlternateContent>
  <bookViews>
    <workbookView xWindow="0" yWindow="0" windowWidth="24885" windowHeight="11790"/>
  </bookViews>
  <sheets>
    <sheet name="Sheet1" sheetId="1" r:id="rId1"/>
    <sheet name="Sheet3" sheetId="3" r:id="rId2"/>
    <sheet name="Sheet2" sheetId="4" r:id="rId3"/>
  </sheets>
  <definedNames>
    <definedName name="_xlnm._FilterDatabase" localSheetId="0" hidden="1">Sheet1!$A$5:$BU$148</definedName>
    <definedName name="_xlnm.Print_Titles" localSheetId="0">Sheet1!$B:$G,Sheet1!$2:$5</definedName>
  </definedNames>
  <calcPr calcId="152511"/>
</workbook>
</file>

<file path=xl/calcChain.xml><?xml version="1.0" encoding="utf-8"?>
<calcChain xmlns="http://schemas.openxmlformats.org/spreadsheetml/2006/main">
  <c r="H95" i="1" l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I6" i="1"/>
  <c r="H6" i="1"/>
  <c r="AM147" i="1"/>
  <c r="AM146" i="1"/>
  <c r="AM145" i="1"/>
  <c r="AM144" i="1"/>
  <c r="AM143" i="1"/>
  <c r="AM142" i="1"/>
  <c r="AM141" i="1"/>
  <c r="AM140" i="1"/>
  <c r="AM139" i="1"/>
  <c r="AM138" i="1"/>
  <c r="AM137" i="1"/>
  <c r="AM136" i="1"/>
  <c r="AM135" i="1"/>
  <c r="AM134" i="1"/>
  <c r="AM133" i="1"/>
  <c r="AM132" i="1"/>
  <c r="AM131" i="1"/>
  <c r="AM130" i="1"/>
  <c r="AM129" i="1"/>
  <c r="AM128" i="1"/>
  <c r="AM127" i="1"/>
  <c r="AM126" i="1"/>
  <c r="AM125" i="1"/>
  <c r="AM124" i="1"/>
  <c r="AM123" i="1"/>
  <c r="AM122" i="1"/>
  <c r="AM121" i="1"/>
  <c r="AM120" i="1"/>
  <c r="AM119" i="1"/>
  <c r="AM118" i="1"/>
  <c r="AM117" i="1"/>
  <c r="AM116" i="1"/>
  <c r="AM115" i="1"/>
  <c r="AM114" i="1"/>
  <c r="AM113" i="1"/>
  <c r="AM112" i="1"/>
  <c r="AM111" i="1"/>
  <c r="AM110" i="1"/>
  <c r="AM109" i="1"/>
  <c r="AM108" i="1"/>
  <c r="AM107" i="1"/>
  <c r="AM106" i="1"/>
  <c r="AM105" i="1"/>
  <c r="AM104" i="1"/>
  <c r="AM103" i="1"/>
  <c r="AM102" i="1"/>
  <c r="AM101" i="1"/>
  <c r="AM100" i="1"/>
  <c r="AM99" i="1"/>
  <c r="AM98" i="1"/>
  <c r="AM97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</calcChain>
</file>

<file path=xl/sharedStrings.xml><?xml version="1.0" encoding="utf-8"?>
<sst xmlns="http://schemas.openxmlformats.org/spreadsheetml/2006/main" count="5950" uniqueCount="699">
  <si>
    <t>经济管理学院2020年教师工作业绩（教学、科研、成果）汇总表</t>
  </si>
  <si>
    <t>单位</t>
  </si>
  <si>
    <t>工号</t>
  </si>
  <si>
    <t>姓名</t>
  </si>
  <si>
    <t>岗位
类型</t>
  </si>
  <si>
    <t>所在学科</t>
  </si>
  <si>
    <t>岗位级别</t>
  </si>
  <si>
    <t>教学工作</t>
  </si>
  <si>
    <t>科研工作</t>
  </si>
  <si>
    <t>备注</t>
  </si>
  <si>
    <t>教学项目明细</t>
  </si>
  <si>
    <t>教学获奖明细</t>
  </si>
  <si>
    <t>纵向科研项目明细</t>
  </si>
  <si>
    <t>科研获奖明细</t>
  </si>
  <si>
    <t>本科教学</t>
  </si>
  <si>
    <t>研究生教学</t>
  </si>
  <si>
    <t>Mpacc教学</t>
  </si>
  <si>
    <t>MBA教学</t>
  </si>
  <si>
    <t>发表教学论文（第一作者）</t>
  </si>
  <si>
    <t>主编出版教材</t>
  </si>
  <si>
    <t>教学项目（主持）</t>
  </si>
  <si>
    <t>教学获奖
（第一获奖人）</t>
  </si>
  <si>
    <t>科研工作量</t>
  </si>
  <si>
    <t>发表科研论文（第一作者或通讯作者）</t>
  </si>
  <si>
    <t>主编出版专著</t>
  </si>
  <si>
    <t>纵向科研项目（主持）</t>
  </si>
  <si>
    <t>科研获奖
（第一获奖人）</t>
  </si>
  <si>
    <t xml:space="preserve">排名第一授权专利
</t>
  </si>
  <si>
    <t>总工作量（当量学时）</t>
  </si>
  <si>
    <t>课堂教学（实际学时）</t>
  </si>
  <si>
    <t>指导硕士生数</t>
  </si>
  <si>
    <t>指导博士生数</t>
  </si>
  <si>
    <t>指导学生数</t>
  </si>
  <si>
    <t>合计</t>
  </si>
  <si>
    <t>其中核心</t>
  </si>
  <si>
    <t>纵向科研到账经费</t>
  </si>
  <si>
    <t>横向科研到账经费</t>
  </si>
  <si>
    <t>教研经费</t>
  </si>
  <si>
    <t>SCI</t>
  </si>
  <si>
    <t>SSCI</t>
  </si>
  <si>
    <t>EI</t>
  </si>
  <si>
    <t>CSSCI</t>
  </si>
  <si>
    <t>其他</t>
  </si>
  <si>
    <t>国家级</t>
  </si>
  <si>
    <t>省部级</t>
  </si>
  <si>
    <t>厅局级</t>
  </si>
  <si>
    <t>校级</t>
  </si>
  <si>
    <t>第一作者</t>
  </si>
  <si>
    <t>通讯作者</t>
  </si>
  <si>
    <t>小计</t>
  </si>
  <si>
    <t>其中发明专利</t>
  </si>
  <si>
    <t>电子商务与数据科学系</t>
  </si>
  <si>
    <t>4396</t>
  </si>
  <si>
    <t>胡霞</t>
  </si>
  <si>
    <t>教学科研型</t>
  </si>
  <si>
    <t xml:space="preserve">管理科学与工程 </t>
  </si>
  <si>
    <t>1431</t>
  </si>
  <si>
    <t>王建军</t>
  </si>
  <si>
    <t>5329</t>
  </si>
  <si>
    <t>陈克贵</t>
  </si>
  <si>
    <t>不分类型</t>
  </si>
  <si>
    <t>管理科学与工程</t>
  </si>
  <si>
    <t>4384</t>
  </si>
  <si>
    <t>张卫华</t>
  </si>
  <si>
    <t>0285</t>
  </si>
  <si>
    <t>樊世清</t>
  </si>
  <si>
    <t>3510</t>
  </si>
  <si>
    <t>王辉</t>
  </si>
  <si>
    <t>3644</t>
  </si>
  <si>
    <t>曹庆仁</t>
  </si>
  <si>
    <t>4784</t>
  </si>
  <si>
    <t>张磊</t>
  </si>
  <si>
    <t>0316</t>
  </si>
  <si>
    <t>冯文龙</t>
  </si>
  <si>
    <t>公共管理</t>
  </si>
  <si>
    <t>4569</t>
  </si>
  <si>
    <t>杨明智</t>
  </si>
  <si>
    <t>4276</t>
  </si>
  <si>
    <t>王德鲁</t>
  </si>
  <si>
    <t>4761</t>
  </si>
  <si>
    <t>刘玥</t>
  </si>
  <si>
    <t>4190</t>
  </si>
  <si>
    <t>孟现飞</t>
  </si>
  <si>
    <t>3512</t>
  </si>
  <si>
    <t>王星</t>
  </si>
  <si>
    <t>5851</t>
  </si>
  <si>
    <t>刘全龙</t>
  </si>
  <si>
    <t>3899</t>
  </si>
  <si>
    <t>冯春花</t>
  </si>
  <si>
    <t>1409</t>
  </si>
  <si>
    <t>王贺朝</t>
  </si>
  <si>
    <t>5933</t>
  </si>
  <si>
    <t>田章朋</t>
  </si>
  <si>
    <t>4392</t>
  </si>
  <si>
    <t>贺超</t>
  </si>
  <si>
    <t>4397</t>
  </si>
  <si>
    <t>叶新凤</t>
  </si>
  <si>
    <t>1824</t>
  </si>
  <si>
    <t>杨彤</t>
  </si>
  <si>
    <t>会计学系</t>
  </si>
  <si>
    <t>4547</t>
  </si>
  <si>
    <t>谢梅</t>
  </si>
  <si>
    <t>工商管理</t>
  </si>
  <si>
    <t>0020</t>
  </si>
  <si>
    <t>卜华</t>
  </si>
  <si>
    <t>教学型</t>
  </si>
  <si>
    <t>0779</t>
  </si>
  <si>
    <t>李文美</t>
  </si>
  <si>
    <t>0527</t>
  </si>
  <si>
    <t>黄国良</t>
  </si>
  <si>
    <t>4149</t>
  </si>
  <si>
    <t>苏海雁</t>
  </si>
  <si>
    <t>2197</t>
  </si>
  <si>
    <t>郑爱华</t>
  </si>
  <si>
    <t>2117</t>
  </si>
  <si>
    <t>张亚杰</t>
  </si>
  <si>
    <t>4045</t>
  </si>
  <si>
    <t>戴新颖</t>
  </si>
  <si>
    <t>3955</t>
  </si>
  <si>
    <t>陈韶君</t>
  </si>
  <si>
    <t>4577</t>
  </si>
  <si>
    <t>张涛</t>
  </si>
  <si>
    <t>3278</t>
  </si>
  <si>
    <t>杨玉凤</t>
  </si>
  <si>
    <t>4578</t>
  </si>
  <si>
    <t>高燕燕</t>
  </si>
  <si>
    <t>0609</t>
  </si>
  <si>
    <t>蒋卫东</t>
  </si>
  <si>
    <t>5920</t>
  </si>
  <si>
    <t>谭雪萍</t>
  </si>
  <si>
    <t>4386</t>
  </si>
  <si>
    <t>李强</t>
  </si>
  <si>
    <t>4401</t>
  </si>
  <si>
    <t>郭振宇</t>
  </si>
  <si>
    <t>4234</t>
  </si>
  <si>
    <t>刘建勇</t>
  </si>
  <si>
    <t>0489</t>
  </si>
  <si>
    <t>侯晓红</t>
  </si>
  <si>
    <t>4235</t>
  </si>
  <si>
    <t>姚圣</t>
  </si>
  <si>
    <t>3634</t>
  </si>
  <si>
    <t>李秀枝</t>
  </si>
  <si>
    <t>4150</t>
  </si>
  <si>
    <t>杨世勇</t>
  </si>
  <si>
    <t>4236</t>
  </si>
  <si>
    <t>孙自愿</t>
  </si>
  <si>
    <t>0845</t>
  </si>
  <si>
    <t>林爱梅</t>
  </si>
  <si>
    <t>5529</t>
  </si>
  <si>
    <t>张亮亮</t>
  </si>
  <si>
    <t>金融学系</t>
  </si>
  <si>
    <t>5546</t>
  </si>
  <si>
    <t>王德青</t>
  </si>
  <si>
    <t>应用经济学</t>
  </si>
  <si>
    <t>4390</t>
  </si>
  <si>
    <t>王锋</t>
  </si>
  <si>
    <t>5113</t>
  </si>
  <si>
    <t>董锋</t>
  </si>
  <si>
    <t>4688</t>
  </si>
  <si>
    <t>王艳丽</t>
  </si>
  <si>
    <t>0731</t>
  </si>
  <si>
    <t>李凯风</t>
  </si>
  <si>
    <t>5610</t>
  </si>
  <si>
    <t>刘丰云</t>
  </si>
  <si>
    <t>4167</t>
  </si>
  <si>
    <t>朱欢</t>
  </si>
  <si>
    <t>5662</t>
  </si>
  <si>
    <t>王许</t>
  </si>
  <si>
    <t>4041</t>
  </si>
  <si>
    <t>解凤敏</t>
  </si>
  <si>
    <t>3350</t>
  </si>
  <si>
    <t>王新宇</t>
  </si>
  <si>
    <t>6045</t>
  </si>
  <si>
    <t>谢广营</t>
  </si>
  <si>
    <t>3852</t>
  </si>
  <si>
    <t>张艳芹</t>
  </si>
  <si>
    <t>4787</t>
  </si>
  <si>
    <t>何凌云</t>
  </si>
  <si>
    <t>4558</t>
  </si>
  <si>
    <t>赵帆</t>
  </si>
  <si>
    <t>1319</t>
  </si>
  <si>
    <t>唐安宝</t>
  </si>
  <si>
    <t>5167</t>
  </si>
  <si>
    <t>周莹莹</t>
  </si>
  <si>
    <t>1686</t>
  </si>
  <si>
    <t>谢虹</t>
  </si>
  <si>
    <t>4666</t>
  </si>
  <si>
    <t>李严</t>
  </si>
  <si>
    <t xml:space="preserve">0865   </t>
  </si>
  <si>
    <t>刘传哲</t>
  </si>
  <si>
    <t>6037</t>
  </si>
  <si>
    <t>牛华伟</t>
  </si>
  <si>
    <t>经济学系</t>
  </si>
  <si>
    <t>3039</t>
  </si>
  <si>
    <t>徐建博</t>
  </si>
  <si>
    <t>4632</t>
  </si>
  <si>
    <t>罗鹏</t>
  </si>
  <si>
    <t>4043</t>
  </si>
  <si>
    <t>牛芳</t>
  </si>
  <si>
    <t>5601</t>
  </si>
  <si>
    <t>高千惠</t>
  </si>
  <si>
    <t>0777</t>
  </si>
  <si>
    <t>李文臣</t>
  </si>
  <si>
    <t>3348</t>
  </si>
  <si>
    <t>谢惠琳</t>
  </si>
  <si>
    <t>1136</t>
  </si>
  <si>
    <t>钱永坤</t>
  </si>
  <si>
    <t>4950</t>
  </si>
  <si>
    <t>张炎治</t>
  </si>
  <si>
    <t>4173</t>
  </si>
  <si>
    <t>曹靖</t>
  </si>
  <si>
    <t>4347</t>
  </si>
  <si>
    <t>许士春</t>
  </si>
  <si>
    <t>4280</t>
  </si>
  <si>
    <t>高伟</t>
  </si>
  <si>
    <t>1584</t>
  </si>
  <si>
    <t>温晓慧</t>
  </si>
  <si>
    <t>4937</t>
  </si>
  <si>
    <t>宋妍</t>
  </si>
  <si>
    <t>5639</t>
  </si>
  <si>
    <t>王晓蕾</t>
  </si>
  <si>
    <t>1059</t>
  </si>
  <si>
    <t>孟丽</t>
  </si>
  <si>
    <t>3943</t>
  </si>
  <si>
    <t>刘冉</t>
  </si>
  <si>
    <t>5164</t>
  </si>
  <si>
    <t>吉生保</t>
  </si>
  <si>
    <t>营销科学系</t>
  </si>
  <si>
    <t>2260</t>
  </si>
  <si>
    <t>周梅华</t>
  </si>
  <si>
    <t>0906</t>
  </si>
  <si>
    <t>刘金平</t>
  </si>
  <si>
    <t>3590</t>
  </si>
  <si>
    <t>王晓珍</t>
  </si>
  <si>
    <t>吉峰</t>
  </si>
  <si>
    <t>3939</t>
  </si>
  <si>
    <t>丁志华</t>
  </si>
  <si>
    <t>5679</t>
  </si>
  <si>
    <t>王殿文</t>
  </si>
  <si>
    <t>0379</t>
  </si>
  <si>
    <t>巩亮</t>
  </si>
  <si>
    <t>6014</t>
  </si>
  <si>
    <t>刘振华</t>
  </si>
  <si>
    <t>0172</t>
  </si>
  <si>
    <t>程秀芳</t>
  </si>
  <si>
    <t>4782</t>
  </si>
  <si>
    <t>冯颖</t>
  </si>
  <si>
    <t>5271</t>
  </si>
  <si>
    <t>江红艳</t>
  </si>
  <si>
    <t>5387</t>
  </si>
  <si>
    <t>牟宇鹏</t>
  </si>
  <si>
    <t>4840</t>
  </si>
  <si>
    <t>王慧</t>
  </si>
  <si>
    <t>4954</t>
  </si>
  <si>
    <t>姚伟坤</t>
  </si>
  <si>
    <t>4042</t>
  </si>
  <si>
    <t>刘满芝</t>
  </si>
  <si>
    <t>4389</t>
  </si>
  <si>
    <t>刘娟</t>
  </si>
  <si>
    <t>5325</t>
  </si>
  <si>
    <t>杨贺</t>
  </si>
  <si>
    <t>4050</t>
  </si>
  <si>
    <t>吕雪晴</t>
  </si>
  <si>
    <t>大数据管理科学系</t>
  </si>
  <si>
    <t>3657</t>
  </si>
  <si>
    <t>吕涛</t>
  </si>
  <si>
    <t>4979</t>
  </si>
  <si>
    <t>王文宾</t>
  </si>
  <si>
    <t>4311</t>
  </si>
  <si>
    <t>许正权</t>
  </si>
  <si>
    <t>4655</t>
  </si>
  <si>
    <t>王帮俊</t>
  </si>
  <si>
    <t>5363</t>
  </si>
  <si>
    <t>王迪</t>
  </si>
  <si>
    <t>4546</t>
  </si>
  <si>
    <t>毛帅</t>
  </si>
  <si>
    <t>5657</t>
  </si>
  <si>
    <t>仝鹏</t>
  </si>
  <si>
    <t>6015</t>
  </si>
  <si>
    <t>刘风</t>
  </si>
  <si>
    <t>5108</t>
  </si>
  <si>
    <t>夏青</t>
  </si>
  <si>
    <t>2262</t>
  </si>
  <si>
    <t>周敏</t>
  </si>
  <si>
    <t>1418</t>
  </si>
  <si>
    <t>王华清</t>
  </si>
  <si>
    <t>4065</t>
  </si>
  <si>
    <t>杨雷</t>
  </si>
  <si>
    <t>0339</t>
  </si>
  <si>
    <t>甘大力</t>
  </si>
  <si>
    <t>5260</t>
  </si>
  <si>
    <t>赵莉</t>
  </si>
  <si>
    <t>1689</t>
  </si>
  <si>
    <t>谢守祥</t>
  </si>
  <si>
    <t>3768</t>
  </si>
  <si>
    <t>李爽</t>
  </si>
  <si>
    <t>4521</t>
  </si>
  <si>
    <t>张明慧</t>
  </si>
  <si>
    <t>1250</t>
  </si>
  <si>
    <t>宋阳</t>
  </si>
  <si>
    <t>4982</t>
  </si>
  <si>
    <t>张明</t>
  </si>
  <si>
    <t>4399</t>
  </si>
  <si>
    <t>王桂强</t>
  </si>
  <si>
    <t>组织与行为科学系</t>
  </si>
  <si>
    <t>4843</t>
  </si>
  <si>
    <t>王智宁</t>
  </si>
  <si>
    <t>5820</t>
  </si>
  <si>
    <t>陈飞宇</t>
  </si>
  <si>
    <t>0374</t>
  </si>
  <si>
    <t>龚荒</t>
  </si>
  <si>
    <t>0093</t>
  </si>
  <si>
    <t>陈红</t>
  </si>
  <si>
    <t>0198</t>
  </si>
  <si>
    <t>戴西超</t>
  </si>
  <si>
    <t>5538</t>
  </si>
  <si>
    <t>岳婷</t>
  </si>
  <si>
    <t>1743</t>
  </si>
  <si>
    <t>许红华</t>
  </si>
  <si>
    <t>6068</t>
  </si>
  <si>
    <t>刁贝娣</t>
  </si>
  <si>
    <t>3884</t>
  </si>
  <si>
    <t>芦慧</t>
  </si>
  <si>
    <t>5984</t>
  </si>
  <si>
    <t>张大鹏</t>
  </si>
  <si>
    <t>6055</t>
  </si>
  <si>
    <t>刘蓓</t>
  </si>
  <si>
    <t>0836</t>
  </si>
  <si>
    <t>梁民</t>
  </si>
  <si>
    <t>0327</t>
  </si>
  <si>
    <t>付金会</t>
  </si>
  <si>
    <t>5409</t>
  </si>
  <si>
    <t>李宗波</t>
  </si>
  <si>
    <t>1066</t>
  </si>
  <si>
    <t>芈凌云</t>
  </si>
  <si>
    <t>0979</t>
  </si>
  <si>
    <t>龙如银</t>
  </si>
  <si>
    <t>5055</t>
  </si>
  <si>
    <t>于海淼</t>
  </si>
  <si>
    <t>5109</t>
  </si>
  <si>
    <t>金丹</t>
  </si>
  <si>
    <t>博士后：运营管理与服务科学系</t>
  </si>
  <si>
    <t>TBH189</t>
  </si>
  <si>
    <t>薛广哲</t>
  </si>
  <si>
    <t>博士后人员</t>
  </si>
  <si>
    <t>博士后：营销科学系</t>
  </si>
  <si>
    <t>TBH153</t>
  </si>
  <si>
    <t>王亚维</t>
  </si>
  <si>
    <t>博士后：会计学系</t>
  </si>
  <si>
    <t>TBH184</t>
  </si>
  <si>
    <t>赵旸</t>
  </si>
  <si>
    <t>TBH220</t>
  </si>
  <si>
    <t>吴振华</t>
  </si>
  <si>
    <t>25.0000</t>
  </si>
  <si>
    <t>5.0000</t>
  </si>
  <si>
    <t>0.0000</t>
  </si>
  <si>
    <t>0</t>
  </si>
  <si>
    <t>1</t>
  </si>
  <si>
    <t/>
  </si>
  <si>
    <t>国家社会科学基金-子课题(立项时间：2019-05-10,起止时间:2019-05-10至2023-12-31)</t>
  </si>
  <si>
    <t>4</t>
  </si>
  <si>
    <t>3</t>
  </si>
  <si>
    <t>教育部人文社会科学研究项目-青年项目(立项时间：2017-07-27,起止时间:2020-07-30至2020-07-30)</t>
  </si>
  <si>
    <t>38.0000</t>
  </si>
  <si>
    <t>11.4000</t>
  </si>
  <si>
    <t>10.0000</t>
  </si>
  <si>
    <t>2.0000</t>
  </si>
  <si>
    <t>2</t>
  </si>
  <si>
    <t>84.0000</t>
  </si>
  <si>
    <t>16.5600</t>
  </si>
  <si>
    <t>国家自然科学基金-面上项目(立项时间：2018-08-27,起止时间:2019-01-01至2022-12-31);
校基本科研业务费项目-面上项目(立项时间：2019-04-12,起止时间:2019-01-01至2021-12-31)</t>
  </si>
  <si>
    <t>285.0000</t>
  </si>
  <si>
    <t>57.0000</t>
  </si>
  <si>
    <t>7</t>
  </si>
  <si>
    <t>5</t>
  </si>
  <si>
    <t>国家社会科学基金-后期资助项目-一般项目(立项时间：2020-10-23,起止时间:2020-10-23至2022-12-31);
江苏省哲学社会科学规划项目-基地项目(立项时间：2018-12-25,起止时间:2018-12-24至2020-12-31);
教育部人文社会科学研究项目-后期资助（重大、重点、一般项目）(立项时间：2020-05-08,起止时间:2020-05-08至2021-12-31)</t>
  </si>
  <si>
    <t>94.6333</t>
  </si>
  <si>
    <t>28.3900</t>
  </si>
  <si>
    <t>江苏省哲学社会科学规划项目-一般项目(立项时间：2018-09-20,起止时间:2018-09-20至2020-12-31)</t>
  </si>
  <si>
    <t>195.0000</t>
  </si>
  <si>
    <t>39.0000</t>
  </si>
  <si>
    <t>科技部国际科技合作与交流专项(立项时间：2019-08-01,起止时间:2019-08-01至2022-07-31);
江苏省科技厅科技项目-江苏省重点研发计划项目-产业前瞻与共性关键技术(立项时间：2018-11-19,起止时间:2018-06-01至2021-09-30)</t>
  </si>
  <si>
    <t>国家自然科学基金-青年科学基金项目(立项时间：2017-08-18,起止时间:2018-01-01至2020-12-31);
江苏省教育厅社科项目-重大项目(立项时间：2020-07-17,起止时间:2020-07-17至2023-12-31);
校基本科研业务费项目-重大项目培育专项基金(立项时间：2020-02-21,起止时间:2020-01-01至2022-12-31)</t>
  </si>
  <si>
    <t>72.0000</t>
  </si>
  <si>
    <t>14.4000</t>
  </si>
  <si>
    <t>校基本科研业务费项目-青年科技基金(立项时间：2020-03-03,起止时间:2020-01-01至2021-12-31)</t>
  </si>
  <si>
    <t>国家其他部委科技计划项目-应急管理部科技项目(立项时间：2020-10-28,起止时间:2020-10-29至2021-06-30)</t>
  </si>
  <si>
    <t>21.1000</t>
  </si>
  <si>
    <t>4.2200</t>
  </si>
  <si>
    <t>国家自然科学基金-青年科学基金项目(立项时间：2019-08-16,起止时间:2020-01-01至2022-12-31);
教育部人文社会科学研究项目-青年项目(立项时间：2019-03-15,起止时间:2019-03-01至2021-12-31);
校基本科研业务费项目-重大项目培育专项基金(立项时间：2020-02-24,起止时间:2020-01-01至2023-12-31)</t>
  </si>
  <si>
    <t>15.0000</t>
  </si>
  <si>
    <t>3.0000</t>
  </si>
  <si>
    <t>教育部人文社会科学研究项目-青年项目(立项时间：2020-03-20,起止时间:2020-03-20至2022-12-30)</t>
  </si>
  <si>
    <t>徐州市社科项目-徐州市其他社科项目(立项时间：2020-08-11,起止时间:2020-08-11至2020-12-31)</t>
  </si>
  <si>
    <t>教育部人文社会科学研究项目-青年项目(立项时间：2018-07-24,起止时间:2018-07-01至2021-07-31)</t>
  </si>
  <si>
    <t>39.6667</t>
  </si>
  <si>
    <t>11.9000</t>
  </si>
  <si>
    <t>95.0000</t>
  </si>
  <si>
    <t>19.0000</t>
  </si>
  <si>
    <t>国家社会科学基金-后期资助项目-优秀博士论文项目(立项时间：2020-10-23,起止时间:2020-10-23至2021-02-26);
校基本科研业务费项目-A类(立项时间：2020-02-21,起止时间:2020-01-01至2022-12-31)</t>
  </si>
  <si>
    <t>32.0000</t>
  </si>
  <si>
    <t>6.4000</t>
  </si>
  <si>
    <t>江苏省哲学社会科学规划项目-重点项目(立项时间：2020-09-07,起止时间:2020-09-07至2022-12-31)</t>
  </si>
  <si>
    <t>7.5000</t>
  </si>
  <si>
    <t>教育部人文社会科学研究项目-青年项目(立项时间：2017-07-27,起止时间:2017-07-27至2020-07-30)</t>
  </si>
  <si>
    <t>国家社会科学基金-一般项目(立项时间：2018-06-21,起止时间:2018-06-25至2021-06-30);
教育部人文社会科学研究项目-规划项目(立项时间：2017-07-27,起止时间:2017-07-27至2020-07-27);
校基本科研业务费项目-学科前沿专项（人文社科类）(立项时间：2019-04-12,起止时间:2019-01-01至2022-12-31)</t>
  </si>
  <si>
    <t>54.3333</t>
  </si>
  <si>
    <t>4.6000</t>
  </si>
  <si>
    <t>9.4000</t>
  </si>
  <si>
    <t>8</t>
  </si>
  <si>
    <t>国家社会科学基金-后期资助项目(立项时间：2018-09-21,起止时间:2018-09-21至2020-09-30);
江苏省哲学社会科学规划项目-后期资助项目(立项时间：2017-12-20,起止时间:2017-12-27至2020-06-30);
教育部人文社会科学研究项目-规划项目(立项时间：2018-07-24,起止时间:2018-06-01至2021-07-31);
江苏省软科学研究计划项目(立项时间：2019-09-29,起止时间:2019-10-31至2020-05-31);
江苏省哲学社会科学规划项目-社科英才/优青科研经费资助项目(立项时间：2020-01-06,起止时间:2020-01-07至2020-12-31);
江苏省教育厅社科项目-重点项目(立项时间：2017-07-14,起止时间:2017-07-14至2020-06-30);
徐州市社科项目-徐州市软科学计划项目(立项时间：2019-08-01,起止时间:2019-08-01至2020-02-28);
校基本科研业务费项目-学科前沿专项（人文社科类）(立项时间：2019-04-12,起止时间:2019-01-01至2022-12-31)</t>
  </si>
  <si>
    <t>45.9000</t>
  </si>
  <si>
    <t>9.1800</t>
  </si>
  <si>
    <t>国家自然科学基金-青年科学基金项目(立项时间：2018-08-27,起止时间:2019-01-01至2021-12-31)</t>
  </si>
  <si>
    <t>6.3500</t>
  </si>
  <si>
    <t>1.2700</t>
  </si>
  <si>
    <t>国家自然科学基金-青年科学基金项目(立项时间：2017-08-18,起止时间:2018-01-01至2020-12-31);
江苏省基础研究计划（自然科学基金）-青年基金项目(立项时间：2017-06-28,起止时间:2017-07-01至2020-06-30)</t>
  </si>
  <si>
    <t>12.7500</t>
  </si>
  <si>
    <t>2.2900</t>
  </si>
  <si>
    <t>国家自然科学基金-面上项目(立项时间：2016-08-17,起止时间:2017-01-01至2020-12-31)</t>
  </si>
  <si>
    <t>江苏省第十六届哲学社会科学优秀成果奖三等奖,多尺度空间视角下城市群城镇化发展对碳排放的作用机理研究：以长三角为例,2020-12-30</t>
    <phoneticPr fontId="8" type="noConversion"/>
  </si>
  <si>
    <t>31.8500</t>
  </si>
  <si>
    <t>6.1300</t>
  </si>
  <si>
    <t>9</t>
  </si>
  <si>
    <t>6</t>
  </si>
  <si>
    <t>国家自然科学基金-面上项目(立项时间：2019-08-16,起止时间:2020-01-01至2023-12-31);
教育部人文社会科学研究项目-专项课题(立项时间：2019-03-15,起止时间:2019-03-01至2021-01-31);
校基本科研业务费项目-面上项目(立项时间：2018-04-18,起止时间:2018-01-01至2020-12-31)</t>
  </si>
  <si>
    <t>江苏省第十六届哲学社会科学优秀成果奖一等奖,区域碳配额分配和中国碳市场研究,2020-12-30</t>
    <phoneticPr fontId="8" type="noConversion"/>
  </si>
  <si>
    <t>105.0000</t>
  </si>
  <si>
    <t>21.0000</t>
  </si>
  <si>
    <t>国家社会科学基金-一般项目(立项时间：2020-09-15,起止时间:2020-09-22至2023-12-31);
教育部人文社会科学研究项目-规划项目(立项时间：2019-03-15,起止时间:2019-03-01至2021-12-31)</t>
  </si>
  <si>
    <t>34.6667</t>
  </si>
  <si>
    <t>0.8000</t>
  </si>
  <si>
    <t>江苏省哲学社会科学规划项目-重点项目(立项时间：2020-09-07,起止时间:2020-09-07至2022-12-31);
校基本科研业务费项目-重大项目培育专项基金(立项时间：2020-02-21,起止时间:2020-01-01至2022-12-31)</t>
  </si>
  <si>
    <t>江苏省基础研究计划（自然科学基金）-青年基金项目(立项时间：2017-06-28,起止时间:2017-07-01至2020-06-30);
教育部人文社会科学研究项目-青年项目(立项时间：2019-03-15,起止时间:2019-03-01至2021-12-31);
校基本科研业务费项目-青年科技基金(立项时间：2020-02-21,起止时间:2020-01-01至2021-12-31)</t>
  </si>
  <si>
    <t>79.7000</t>
  </si>
  <si>
    <t>15.7000</t>
  </si>
  <si>
    <t>国家自然科学基金-面上项目(立项时间：2018-08-27,起止时间:2019-01-01至2022-12-31)</t>
  </si>
  <si>
    <t>1.0000</t>
  </si>
  <si>
    <t>0.2000</t>
  </si>
  <si>
    <t>77.6667</t>
  </si>
  <si>
    <t>23.0000</t>
  </si>
  <si>
    <t>徐州市社科项目(立项时间：2020-06-01,起止时间:2020-06-01至2020-10-30);
徐州市社科项目-徐州市其他社科项目(立项时间：2020-08-01,起止时间:2020-08-01至2020-12-31);
江苏省教育厅社科项目-指导性计划项目(立项时间：2020-09-14,起止时间:2020-09-14至2023-12-31)</t>
  </si>
  <si>
    <t>江苏省教育科学规划办公室项目-青年专项课题（自筹经费）(立项时间：2018-07-23,起止时间:2018-07-01至2020-12-31)</t>
  </si>
  <si>
    <t>16.0000</t>
  </si>
  <si>
    <t>3.2000</t>
  </si>
  <si>
    <t>江苏省教育科学规划办公室项目-重点课题（自筹经费）(立项时间：2020-05-04,起止时间:2020-01-20至2021-12-31);
江苏省教育厅社科项目-重点项目(立项时间：2018-07-19,起止时间:2018-09-01至2021-12-31);
校基本科研业务费项目-重大项目培育专项基金(立项时间：2020-02-21,起止时间:2020-01-01至2022-12-31)</t>
  </si>
  <si>
    <t>40.5000</t>
  </si>
  <si>
    <t>7.6200</t>
  </si>
  <si>
    <t>国家自然科学基金-面上项目(立项时间：2017-08-18,起止时间:2018-01-01至2021-12-31)</t>
  </si>
  <si>
    <t>江苏省第十六届哲学社会科学优秀成果奖三等奖,“十四五”时期江苏省区域协调发展思路对策研究,2020-12-30</t>
    <phoneticPr fontId="8" type="noConversion"/>
  </si>
  <si>
    <t>90.7500</t>
  </si>
  <si>
    <t>17.9100</t>
  </si>
  <si>
    <t>江苏省基础研究计划（自然科学基金）-青年基金项目(立项时间：2018-08-26,起止时间:2018-07-01至2021-06-30);
教育部人文社会科学研究项目-青年项目(立项时间：2019-03-15,起止时间:2019-03-01至2021-08-31)</t>
  </si>
  <si>
    <t>教育部人文社会科学研究项目-规划项目(立项时间：2018-07-24,起止时间:2018-01-01至2021-07-31)</t>
  </si>
  <si>
    <t>110.0000</t>
  </si>
  <si>
    <t>20.0000</t>
  </si>
  <si>
    <t>徐州市科技项目-科技成果转化(立项时间：2019-10-28,起止时间:2019-08-01至2021-07-31)</t>
  </si>
  <si>
    <t>116.6667</t>
  </si>
  <si>
    <t>35.0000</t>
  </si>
  <si>
    <t>国家自然科学基金-面上项目(立项时间：2018-08-27,起止时间:2019-01-01至2022-12-31);
江苏省哲学社会科学规划项目-重点项目(立项时间：2017-10-30,起止时间:2017-10-30至2020-12-31);
教育部人文社会科学研究项目-后期资助（重大、重点、一般项目）(立项时间：2019-07-02,起止时间:2019-07-02至2022-07-01);
江苏省软科学研究计划项目(立项时间：2020-10-16,起止时间:2020-08-01至2021-05-31)</t>
  </si>
  <si>
    <t>120.0000</t>
  </si>
  <si>
    <t>24.0000</t>
  </si>
  <si>
    <t>教育部人文社会科学研究项目-规划项目(立项时间：2017-07-27,起止时间:2017-07-27至2020-07-30);
江苏省教育科学规划办公室项目-立项项目(立项时间：2018-07-23,起止时间:2018-07-01至2021-03-31)</t>
  </si>
  <si>
    <t>91.7667</t>
  </si>
  <si>
    <t>2.1800</t>
  </si>
  <si>
    <t>23.9000</t>
  </si>
  <si>
    <t>国家自然科学基金-面上项目(立项时间：2019-08-16,起止时间:2020-01-01至2023-12-31);
江苏省哲学社会科学规划项目-重点项目(立项时间：2019-09-16,起止时间:2019-09-16至2021-12-31)</t>
  </si>
  <si>
    <t>江苏省第十六届哲学社会科学优秀成果奖三等奖,煤炭价格波动机理及对中国经济的影响研究,2020-12-30</t>
    <phoneticPr fontId="8" type="noConversion"/>
  </si>
  <si>
    <t>5.7000</t>
  </si>
  <si>
    <t>1.1400</t>
  </si>
  <si>
    <t>国家自然科学基金-青年科学基金项目(立项时间：2017-08-18,起止时间:2018-01-01至2020-12-31);
教育部人文社会科学研究项目-青年项目(立项时间：2017-07-27,起止时间:2017-07-27至2020-07-30)</t>
  </si>
  <si>
    <t>152.0000</t>
  </si>
  <si>
    <t>30.1600</t>
  </si>
  <si>
    <t>国家自然科学基金-面上项目(立项时间：2016-08-17,起止时间:2017-01-01至2020-12-31);
江苏省哲学社会科学规划项目-一般项目(立项时间：2020-09-07,起止时间:2020-09-07至2022-12-31)</t>
  </si>
  <si>
    <t>85.0000</t>
  </si>
  <si>
    <t>17.0000</t>
  </si>
  <si>
    <t>国家社会科学基金-一般项目(立项时间：2020-09-15,起止时间:2020-09-22至2023-12-31);
江苏省教育厅社科项目-指导性计划项目(立项时间：2020-09-14,起止时间:2020-09-14至2023-07-31)</t>
  </si>
  <si>
    <t>193.8333</t>
  </si>
  <si>
    <t>23.8600</t>
  </si>
  <si>
    <t>22.0000</t>
  </si>
  <si>
    <t>11</t>
  </si>
  <si>
    <t>国家自然科学基金-面上项目(立项时间：2018-08-27,起止时间:2019-01-01至2022-12-31);
江苏省哲学社会科学规划项目-基地项目(立项时间：2020-01-23,起止时间:2020-01-23至2021-12-31);
江苏省教育厅社科项目-重点项目(立项时间：2018-07-19,起止时间:2019-01-01至2021-12-31);
校基本科研业务费项目-面上项目(立项时间：2019-04-12,起止时间:2019-01-01至2021-12-31)</t>
  </si>
  <si>
    <t>271.5000</t>
  </si>
  <si>
    <t>49.1000</t>
  </si>
  <si>
    <t>7.8000</t>
  </si>
  <si>
    <t>国家社会科学基金-后期资助项目-一般项目(立项时间：2020-10-23,起止时间:2020-10-23至2022-06-30);
校基本科研业务费项目-重大项目培育专项基金(立项时间：2020-02-21,起止时间:2020-01-01至2022-12-31);
校基本科研业务费项目-培育项目(立项时间：2020-02-26,起止时间:2020-02-01至2020-11-30)</t>
  </si>
  <si>
    <t>12.0000</t>
  </si>
  <si>
    <t>2.1600</t>
  </si>
  <si>
    <t>国家自然科学基金-面上项目(立项时间：2019-08-16,起止时间:2020-01-01至2023-12-31);
其他省市厅局社科项目(立项时间：2019-05-01,起止时间:2019-05-01至2021-03-31);
其他省市厅局社科项目(立项时间：2019-09-26,起止时间:2019-09-26至2021-09-30)</t>
  </si>
  <si>
    <t>国家其他部委科技计划项目-应急管理部科技项目(立项时间：2020-10-27,起止时间:2020-10-28至2021-06-30)</t>
  </si>
  <si>
    <t>181.6666</t>
  </si>
  <si>
    <t>29.0000</t>
  </si>
  <si>
    <t>国家社会科学基金-一般项目(立项时间：2020-09-15,起止时间:2020-09-22至2024-12-31);
江苏省教育科学规划办公室项目-重点项目（资助经费）(立项时间：2020-05-04,起止时间:2020-01-20至2022-10-31)</t>
  </si>
  <si>
    <t>12.1000</t>
  </si>
  <si>
    <t>国家自然科学基金-面上项目(立项时间：2019-08-16,起止时间:2020-01-01至2023-12-31);
国家社会科学基金-后期资助项目(立项时间：2019-09-28,起止时间:2019-09-28至2022-10-31);
江苏省教育厅社科项目-重点项目(立项时间：2017-07-14,起止时间:2017-07-14至2020-06-30);
校基本科研业务费项目-重大项目培育专项基金(立项时间：2020-02-24,起止时间:2020-01-01至2023-12-31)</t>
  </si>
  <si>
    <t>江苏省哲学社会科学规划项目-后期资助项目(立项时间：2018-10-31,起止时间:2018-10-07至2020-10-31)</t>
  </si>
  <si>
    <t>6.0000</t>
  </si>
  <si>
    <t>1.2000</t>
  </si>
  <si>
    <t>国家自然科学基金-青年科学基金项目(立项时间：2017-08-18,起止时间:2018-01-01至2020-12-31)</t>
  </si>
  <si>
    <t>21.6667</t>
  </si>
  <si>
    <t>6.5000</t>
  </si>
  <si>
    <t>66.6667</t>
  </si>
  <si>
    <t>630.3666</t>
  </si>
  <si>
    <t>49.0300</t>
  </si>
  <si>
    <t>112.4200</t>
  </si>
  <si>
    <t>国家其他厅局社科项目(立项时间：2019-03-01,起止时间:2019-07-22至2020-06-30);
国家其他厅局社科项目(立项时间：2019-07-01,起止时间:2019-07-01至2020-06-30);
国家重点研发计划-子课题(立项时间：2017-07-01,起止时间:2017-07-01至2020-06-30);
国家自然科学基金-面上项目(立项时间：2019-08-16,起止时间:2020-01-01至2023-12-31);
江苏省哲学社会科学规划项目-社科英才/优青科研经费资助项目(立项时间：2020-01-06,起止时间:2020-01-07至2020-12-31);
江苏省教育厅社科项目-高校哲学社会科学重点研究基地(立项时间：2020-09-14,起止时间:2020-09-14至2023-12-31);
校基本科研业务费项目-培育项目(立项时间：2020-02-26,起止时间:2020-02-01至2020-11-30)</t>
  </si>
  <si>
    <t>2020年度煤炭工业协会科学技术奖一等奖，“煤矿双重预防体系研究及应用”，2020.12</t>
    <phoneticPr fontId="8" type="noConversion"/>
  </si>
  <si>
    <t>国家重点研发计划-子课题(立项时间：2017-06-01,起止时间:2017-07-01至2020-06-30)</t>
  </si>
  <si>
    <t>3.9200</t>
  </si>
  <si>
    <t>14</t>
  </si>
  <si>
    <t>10</t>
  </si>
  <si>
    <t>国家自然科学基金-面上项目(立项时间：2017-08-18,起止时间:2018-01-01至2021-12-31);
江苏省哲学社会科学规划项目-基地项目(立项时间：2018-12-25,起止时间:2018-12-24至2020-12-31);
江苏省哲学社会科学规划项目-社科英才/优青科研经费资助项目(立项时间：2020-01-06,起止时间:2020-01-07至2020-12-31)</t>
  </si>
  <si>
    <t>国家社会科学基金-一般项目(立项时间：2019-07-15,起止时间:2019-07-15至2022-06-30)</t>
  </si>
  <si>
    <t>教育部人文社会科学研究项目-规划项目(立项时间：2017-07-27,起止时间:2017-07-27至2020-07-30);
江苏省哲学社会科学规划项目-一般项目(立项时间：2019-09-16,起止时间:2019-09-16至2021-12-31)</t>
  </si>
  <si>
    <t>5.4000</t>
  </si>
  <si>
    <t>1.0800</t>
  </si>
  <si>
    <t>国家自然科学基金-青年科学基金项目(立项时间：2019-08-16,起止时间:2020-01-01至2022-12-31);
国家社会科学基金-后期资助项目(立项时间：2019-09-28,起止时间:2019-09-28至2020-12-31);
江苏省哲学社会科学规划项目-一般项目(立项时间：2018-09-20,起止时间:2018-09-20至2020-12-31);
校基本科研业务费项目-面上项目(立项时间：2019-04-12,起止时间:2019-01-01至2021-12-31)</t>
  </si>
  <si>
    <t>徐州市社科项目(立项时间：2020-06-01,起止时间:2020-06-01至2020-10-30)</t>
  </si>
  <si>
    <t>32.2500</t>
  </si>
  <si>
    <t>6.2100</t>
  </si>
  <si>
    <t>国家自然科学基金-面上项目(立项时间：2016-08-17,起止时间:2017-01-01至2020-12-31);
国家社会科学基金-重大项目(立项时间：2016-11-16,起止时间:2017-01-01至2021-12-31);
国家社会科学基金-重大项目(立项时间：2017-11-21,起止时间:2017-01-01至2021-12-31);
江苏省教育厅社科项目-高校哲学社会科学创新团队(立项时间：2017-11-02,起止时间:2017-07-07至2020-07-30);
校基本科研业务费项目-普通项目(立项时间：2020-02-26,起止时间:2020-02-01至2020-11-30)</t>
  </si>
  <si>
    <t>教育部高等学校科学研究优秀成果奖（人文社会科学）二等奖,城市居民碳能力：成熟度测度、驱动机理及引导政策,2020-12-30</t>
  </si>
  <si>
    <t>125.0000</t>
  </si>
  <si>
    <t>20.1833</t>
  </si>
  <si>
    <t>2.1300</t>
  </si>
  <si>
    <t>2.5000</t>
  </si>
  <si>
    <t>国家自然科学基金-面上项目(立项时间：2019-08-16,起止时间:2020-01-01至2023-12-31);
校基本科研业务费项目-重大项目培育专项基金(立项时间：2020-02-21,起止时间:2020-01-01至2023-12-31)</t>
  </si>
  <si>
    <t>江苏省第十六届哲学社会科学优秀成果奖二等奖,中国企业环境治理的价值逻辑：边界、情感与行为,2020-12-30</t>
    <phoneticPr fontId="8" type="noConversion"/>
  </si>
  <si>
    <t>4.0000</t>
  </si>
  <si>
    <t>江苏省哲学社会科学规划项目-青年项目(立项时间：2020-09-07,起止时间:2020-09-07至2022-12-31)</t>
  </si>
  <si>
    <t>校基本科研业务费项目-A类(立项时间：2020-02-21,起止时间:2020-01-01至2022-12-31)</t>
  </si>
  <si>
    <t>国家社会科学基金-后期资助项目(立项时间：2019-09-28,起止时间:2019-09-28至2021-12-31);
教育部人文社会科学研究项目-后期资助（重大、重点、一般项目）(立项时间：2019-01-03,起止时间:2018-09-01至2022-01-31);
校基本科研业务费项目-面上项目(立项时间：2019-04-12,起止时间:2019-01-01至2021-12-31)</t>
  </si>
  <si>
    <t>331.5001</t>
  </si>
  <si>
    <t>56.0600</t>
  </si>
  <si>
    <t>国家自然科学基金-面上项目(立项时间：2018-08-27,起止时间:2019-01-01至2022-12-31);
国家社会科学基金-重点项目(立项时间：2018-11-06,起止时间:2018-11-06至2021-12-31);
国家社会科学基金-重大项目(立项时间：2019-12-04,起止时间:2019-12-04至2024-12-31);
国家重点研发计划-子课题(立项时间：2020-10-26,起止时间:2020-11-01至2023-10-31);
江苏省教育厅社科项目-重大项目(立项时间：2018-07-19,起止时间:2018-07-19至2021-12-31);
校基本科研业务费项目-重点项目(立项时间：2017-04-10,起止时间:2017-01-01至2020-12-31)</t>
  </si>
  <si>
    <t>江苏省第十六届哲学社会科学优秀成果奖二等奖,城市居民绿色出行：动机、行为及引导政策,2020-12-30</t>
    <phoneticPr fontId="8" type="noConversion"/>
  </si>
  <si>
    <t>31.6667</t>
  </si>
  <si>
    <t>9.5000</t>
  </si>
  <si>
    <t>江苏省哲学社会科学规划项目-自筹经费(立项时间：2020-09-07,起止时间:2020-09-07至2022-12-31);
校基本科研业务费项目-青年科技基金(立项时间：2020-03-03,起止时间:2020-01-01至2021-12-31)</t>
  </si>
  <si>
    <t>《企业资源计划（ERP)》在线开放课程建设</t>
    <phoneticPr fontId="8" type="noConversion"/>
  </si>
  <si>
    <t>中国矿业大学百佳本科教学教师奖</t>
    <phoneticPr fontId="8" type="noConversion"/>
  </si>
  <si>
    <t>煤炭行业教学成果二等奖，江苏省高教学会2019年度高等教育科学研究成果二等奖，中国矿业大学教学成果二等奖，</t>
    <phoneticPr fontId="8" type="noConversion"/>
  </si>
  <si>
    <t>基于云计算平台和开放数据资源建设经管类大数据分析课程</t>
    <phoneticPr fontId="8" type="noConversion"/>
  </si>
  <si>
    <t xml:space="preserve">电子商务专业核心“金课”建设与实践——以“网络运营”课程为例 </t>
    <phoneticPr fontId="8" type="noConversion"/>
  </si>
  <si>
    <t>中国矿业大学百佳本科教学教师奖</t>
    <phoneticPr fontId="8" type="noConversion"/>
  </si>
  <si>
    <t>《统计学》留学班全英语教学课程建设</t>
    <phoneticPr fontId="8" type="noConversion"/>
  </si>
  <si>
    <t>校级优秀毕业论文指导教师</t>
    <phoneticPr fontId="8" type="noConversion"/>
  </si>
  <si>
    <t>江苏省重点教材立项建设</t>
    <phoneticPr fontId="8" type="noConversion"/>
  </si>
  <si>
    <t>煤炭行业教学成果二等奖，中国矿业大学教学成果一等奖，</t>
    <phoneticPr fontId="8" type="noConversion"/>
  </si>
  <si>
    <t>基于价值塑造的会计学课程思政案例特色专业教材</t>
    <phoneticPr fontId="8" type="noConversion"/>
  </si>
  <si>
    <t>江苏省微课比赛二等奖，中国矿业大学本科在线教学优秀案例奖</t>
    <phoneticPr fontId="8" type="noConversion"/>
  </si>
  <si>
    <t>《管理会计》特色专业教材</t>
    <phoneticPr fontId="8" type="noConversion"/>
  </si>
  <si>
    <t>《税法》在线课程建设</t>
    <phoneticPr fontId="8" type="noConversion"/>
  </si>
  <si>
    <t>中国矿业大学“最受学生欢迎的教师”奖，中国矿业大学百佳本科教学教师奖</t>
    <phoneticPr fontId="8" type="noConversion"/>
  </si>
  <si>
    <t>SPOC模式下国家一流专业在线教学系列化课程建设研究</t>
    <phoneticPr fontId="8" type="noConversion"/>
  </si>
  <si>
    <t>成本会计学在线课程</t>
    <phoneticPr fontId="8" type="noConversion"/>
  </si>
  <si>
    <t>《会计信息系统》线上线下混合式教学与实验模式研究</t>
    <phoneticPr fontId="8" type="noConversion"/>
  </si>
  <si>
    <t>高级会计学MOOCs课程建设,高级会计学特色专业教材</t>
    <phoneticPr fontId="8" type="noConversion"/>
  </si>
  <si>
    <t>中国矿业大学教学成果一等奖，</t>
    <phoneticPr fontId="8" type="noConversion"/>
  </si>
  <si>
    <t>多任务驱动、角色交互转换的“信贷与结算”类课程体系优化与教学模式改革</t>
    <phoneticPr fontId="8" type="noConversion"/>
  </si>
  <si>
    <t>货币金融学在线课程</t>
    <phoneticPr fontId="8" type="noConversion"/>
  </si>
  <si>
    <t>《商业银行管理》在线课程建设</t>
    <phoneticPr fontId="8" type="noConversion"/>
  </si>
  <si>
    <t>处级干部</t>
    <phoneticPr fontId="8" type="noConversion"/>
  </si>
  <si>
    <t>2020年6月新入职</t>
    <phoneticPr fontId="8" type="noConversion"/>
  </si>
  <si>
    <t>《国际金融学》在线开放课程建设</t>
    <phoneticPr fontId="8" type="noConversion"/>
  </si>
  <si>
    <t>2020年7月新入职</t>
    <phoneticPr fontId="8" type="noConversion"/>
  </si>
  <si>
    <t xml:space="preserve">《微观经济学》全英语课程建设,  《微观经济学》在线课程建设 </t>
    <phoneticPr fontId="8" type="noConversion"/>
  </si>
  <si>
    <t>中国矿业大学教学新秀奖，中国矿业大学百佳本科教学教师奖</t>
    <phoneticPr fontId="8" type="noConversion"/>
  </si>
  <si>
    <t>校级优秀毕业论文指导教师</t>
    <phoneticPr fontId="8" type="noConversion"/>
  </si>
  <si>
    <t xml:space="preserve">跨境电子商务在线课程建设,本科研究型人才培养导向的产业组织学课程建设方案
</t>
    <phoneticPr fontId="8" type="noConversion"/>
  </si>
  <si>
    <t>中国矿业大学本科在线教学优秀案例奖</t>
    <phoneticPr fontId="8" type="noConversion"/>
  </si>
  <si>
    <t>2020年1月新入职</t>
    <phoneticPr fontId="8" type="noConversion"/>
  </si>
  <si>
    <t>基于PBL+翻转课堂的经管类课程在线教学模式研究</t>
    <phoneticPr fontId="8" type="noConversion"/>
  </si>
  <si>
    <t>基于“三创三实”平台的市场营销专业量化方法课程群建设的探索与实践</t>
    <phoneticPr fontId="8" type="noConversion"/>
  </si>
  <si>
    <t>2020年1月新入职</t>
    <phoneticPr fontId="8" type="noConversion"/>
  </si>
  <si>
    <t>经管类学生研究创新能力培养的社会调查实践课程教学模式探索</t>
    <phoneticPr fontId="8" type="noConversion"/>
  </si>
  <si>
    <t>积极职业生涯管理在线课程,通识教育特色课《组织与领导能力》课程建设研究</t>
    <phoneticPr fontId="8" type="noConversion"/>
  </si>
  <si>
    <t>煤炭行业教学成果二等奖，江苏省优秀本科毕业论文指导教师（一等奖），中国矿业大学教学成果一等奖，</t>
    <phoneticPr fontId="8" type="noConversion"/>
  </si>
  <si>
    <t>《积极心理学》在线课程建设</t>
    <phoneticPr fontId="8" type="noConversion"/>
  </si>
  <si>
    <t>校级优秀毕业论文指导教师，中国矿业大学本科在线教学优秀案例奖</t>
    <phoneticPr fontId="8" type="noConversion"/>
  </si>
  <si>
    <t>总课堂教学</t>
    <phoneticPr fontId="7" type="noConversion"/>
  </si>
  <si>
    <t>教学总工作量</t>
    <phoneticPr fontId="7" type="noConversion"/>
  </si>
  <si>
    <t>245.0000</t>
  </si>
  <si>
    <t>8.0000</t>
  </si>
  <si>
    <t>164.0000</t>
  </si>
  <si>
    <t>295.0800</t>
  </si>
  <si>
    <t>28.0000</t>
  </si>
  <si>
    <t>423.4160</t>
  </si>
  <si>
    <t>36.0000</t>
  </si>
  <si>
    <t>30.0000</t>
  </si>
  <si>
    <t>1027.4160</t>
  </si>
  <si>
    <t>18</t>
  </si>
  <si>
    <t>17</t>
  </si>
  <si>
    <t>77.0000</t>
  </si>
  <si>
    <t>18.0000</t>
  </si>
  <si>
    <t>48.0000</t>
  </si>
  <si>
    <t>371.0240</t>
  </si>
  <si>
    <t>519.0000</t>
  </si>
  <si>
    <t>235.0000</t>
  </si>
  <si>
    <t>70.0000</t>
  </si>
  <si>
    <t>470.0240</t>
  </si>
  <si>
    <t>545.0000</t>
  </si>
  <si>
    <t>160.0000</t>
  </si>
  <si>
    <t>470.6000</t>
  </si>
  <si>
    <t>660.6240</t>
  </si>
  <si>
    <t>13</t>
  </si>
  <si>
    <t>405.0000</t>
  </si>
  <si>
    <t>39.3168</t>
  </si>
  <si>
    <t>473.2000</t>
  </si>
  <si>
    <t>857.3120</t>
  </si>
  <si>
    <t>53.0000</t>
  </si>
  <si>
    <t>20</t>
  </si>
  <si>
    <t>763.3504</t>
  </si>
  <si>
    <t>56.0000</t>
  </si>
  <si>
    <t>12</t>
  </si>
  <si>
    <t>446.0000</t>
  </si>
  <si>
    <t>747.6480</t>
  </si>
  <si>
    <t>170.0000</t>
  </si>
  <si>
    <t>138.8000</t>
  </si>
  <si>
    <t>591.2880</t>
  </si>
  <si>
    <t>66.0000</t>
  </si>
  <si>
    <t>380.4400</t>
  </si>
  <si>
    <t>64.0000</t>
  </si>
  <si>
    <t>38.4000</t>
  </si>
  <si>
    <t>730.0000</t>
  </si>
  <si>
    <t>50.0000</t>
  </si>
  <si>
    <t>19</t>
  </si>
  <si>
    <t>624.1600</t>
  </si>
  <si>
    <t>74.0000</t>
  </si>
  <si>
    <t>15</t>
  </si>
  <si>
    <t>637.8000</t>
  </si>
  <si>
    <t>113.4000</t>
  </si>
  <si>
    <t>43.0000</t>
  </si>
  <si>
    <t>5.3280</t>
  </si>
  <si>
    <t>80.0880</t>
  </si>
  <si>
    <t>365.1280</t>
  </si>
  <si>
    <t>128.7280</t>
  </si>
  <si>
    <t>52.0000</t>
  </si>
  <si>
    <t>537.8928</t>
  </si>
  <si>
    <t>51.0000</t>
  </si>
  <si>
    <t>220.4992</t>
  </si>
  <si>
    <t>46.0000</t>
  </si>
  <si>
    <t>469.8000</t>
  </si>
  <si>
    <t>34.0000</t>
  </si>
  <si>
    <t>107.5000</t>
  </si>
  <si>
    <t>210.8280</t>
  </si>
  <si>
    <t>326.4928</t>
  </si>
  <si>
    <t>126.0000</t>
  </si>
  <si>
    <t>785.4240</t>
  </si>
  <si>
    <t>16</t>
  </si>
  <si>
    <t>121.9408</t>
  </si>
  <si>
    <t>761.6160</t>
  </si>
  <si>
    <t>23</t>
  </si>
  <si>
    <t>398.3360</t>
  </si>
  <si>
    <t>136.6928</t>
  </si>
  <si>
    <t>797.6160</t>
  </si>
  <si>
    <t>71.0000</t>
  </si>
  <si>
    <t>847.8800</t>
  </si>
  <si>
    <t>42.0000</t>
  </si>
  <si>
    <t>582.4800</t>
  </si>
  <si>
    <t>493.0720</t>
  </si>
  <si>
    <t>40.0000</t>
  </si>
  <si>
    <t>159.0000</t>
  </si>
  <si>
    <t>222.4400</t>
  </si>
  <si>
    <t>60.0000</t>
  </si>
  <si>
    <t>137.2000</t>
  </si>
  <si>
    <t>58.0000</t>
  </si>
  <si>
    <t>603.0000</t>
  </si>
  <si>
    <t>271.0080</t>
  </si>
  <si>
    <t>206.0000</t>
  </si>
  <si>
    <t>496.6688</t>
  </si>
  <si>
    <t>86.0000</t>
  </si>
  <si>
    <t>278.7648</t>
  </si>
  <si>
    <t>700.0000</t>
  </si>
  <si>
    <t>146.8800</t>
  </si>
  <si>
    <t>108.0000</t>
  </si>
  <si>
    <t>778.3280</t>
  </si>
  <si>
    <t>52.8480</t>
  </si>
  <si>
    <t>285.8480</t>
  </si>
  <si>
    <t>896.8000</t>
  </si>
  <si>
    <t>213.0000</t>
  </si>
  <si>
    <t>303.2240</t>
  </si>
  <si>
    <t>4.8000</t>
  </si>
  <si>
    <t>572.0000</t>
  </si>
  <si>
    <t>782.3280</t>
  </si>
  <si>
    <t>27</t>
  </si>
  <si>
    <t>131.2688</t>
  </si>
  <si>
    <t>2020年7月访学回国</t>
    <phoneticPr fontId="8" type="noConversion"/>
  </si>
  <si>
    <t>2020年10月访学回国</t>
    <phoneticPr fontId="8" type="noConversion"/>
  </si>
  <si>
    <t>序号（切勿改动序号）</t>
    <phoneticPr fontId="7" type="noConversion"/>
  </si>
  <si>
    <t>54</t>
    <phoneticPr fontId="7" type="noConversion"/>
  </si>
  <si>
    <t>311.2</t>
    <phoneticPr fontId="7" type="noConversion"/>
  </si>
  <si>
    <t>24</t>
    <phoneticPr fontId="7" type="noConversion"/>
  </si>
  <si>
    <t>918.2</t>
    <phoneticPr fontId="7" type="noConversion"/>
  </si>
  <si>
    <t>32</t>
    <phoneticPr fontId="7" type="noConversion"/>
  </si>
  <si>
    <t>100.15</t>
    <phoneticPr fontId="7" type="noConversion"/>
  </si>
  <si>
    <t>34.176</t>
    <phoneticPr fontId="7" type="noConversion"/>
  </si>
  <si>
    <t>有国家一流专业、国家一流课程、江苏省品牌专业</t>
    <phoneticPr fontId="8" type="noConversion"/>
  </si>
  <si>
    <t>煤炭行业优秀教材一等奖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</si>
</sst>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</font>
    <font>
      <b/>
      <sz val="9"/>
      <name val="宋体"/>
      <charset val="134"/>
    </font>
    <font>
      <sz val="7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14" xfId="2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/>
    </xf>
    <xf numFmtId="0" fontId="11" fillId="0" borderId="14" xfId="2" quotePrefix="1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176" fontId="13" fillId="0" borderId="14" xfId="2" applyNumberFormat="1" applyFont="1" applyFill="1" applyBorder="1" applyAlignment="1">
      <alignment vertical="center" wrapText="1"/>
    </xf>
    <xf numFmtId="177" fontId="13" fillId="0" borderId="14" xfId="2" applyNumberFormat="1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 wrapText="1"/>
    </xf>
    <xf numFmtId="0" fontId="13" fillId="0" borderId="14" xfId="2" applyFont="1" applyFill="1" applyBorder="1" applyAlignment="1">
      <alignment vertical="center"/>
    </xf>
    <xf numFmtId="31" fontId="11" fillId="0" borderId="14" xfId="2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3" fillId="0" borderId="14" xfId="2" applyFont="1" applyFill="1" applyBorder="1" applyAlignment="1">
      <alignment vertical="center" wrapText="1"/>
    </xf>
    <xf numFmtId="0" fontId="15" fillId="0" borderId="14" xfId="2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14" xfId="2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71"/>
  <sheetViews>
    <sheetView tabSelected="1" workbookViewId="0">
      <selection activeCell="D69" sqref="D69"/>
    </sheetView>
  </sheetViews>
  <sheetFormatPr defaultColWidth="9" defaultRowHeight="13.5"/>
  <cols>
    <col min="1" max="1" width="9" style="14"/>
    <col min="2" max="2" width="28.5" style="2" customWidth="1"/>
    <col min="3" max="3" width="7.75" style="2" customWidth="1"/>
    <col min="4" max="4" width="8.375" style="2" customWidth="1"/>
    <col min="5" max="5" width="10.25" style="2" customWidth="1"/>
    <col min="6" max="6" width="14.75" style="2" customWidth="1"/>
    <col min="7" max="7" width="3.75" style="2" customWidth="1"/>
    <col min="8" max="8" width="4.75" style="2" customWidth="1"/>
    <col min="9" max="9" width="3.75" style="2" customWidth="1"/>
    <col min="10" max="11" width="4.875" style="2" customWidth="1"/>
    <col min="12" max="13" width="8.125" style="2" customWidth="1"/>
    <col min="14" max="15" width="4.875" style="2" customWidth="1"/>
    <col min="16" max="16" width="9.375" style="2" customWidth="1"/>
    <col min="17" max="18" width="4.875" style="2" customWidth="1"/>
    <col min="19" max="19" width="14.875" style="2" customWidth="1"/>
    <col min="20" max="21" width="4.875" style="2" customWidth="1"/>
    <col min="22" max="23" width="3.875" style="2" customWidth="1"/>
    <col min="24" max="34" width="3.375" style="2" customWidth="1"/>
    <col min="35" max="38" width="7.25" style="2" customWidth="1"/>
    <col min="39" max="66" width="3.375" style="2" customWidth="1"/>
    <col min="67" max="68" width="3.875" style="2" customWidth="1"/>
    <col min="69" max="69" width="17.375" style="2" customWidth="1"/>
    <col min="70" max="73" width="46.625" style="2" customWidth="1"/>
    <col min="74" max="16384" width="9" style="2"/>
  </cols>
  <sheetData>
    <row r="1" spans="1:73" ht="20.25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</row>
    <row r="2" spans="1:73" s="1" customFormat="1" ht="13.5" customHeight="1">
      <c r="A2" s="36" t="s">
        <v>689</v>
      </c>
      <c r="B2" s="37" t="s">
        <v>1</v>
      </c>
      <c r="C2" s="38" t="s">
        <v>2</v>
      </c>
      <c r="D2" s="34" t="s">
        <v>3</v>
      </c>
      <c r="E2" s="34" t="s">
        <v>4</v>
      </c>
      <c r="F2" s="21" t="s">
        <v>5</v>
      </c>
      <c r="G2" s="34" t="s">
        <v>6</v>
      </c>
      <c r="H2" s="30" t="s">
        <v>7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2"/>
      <c r="AI2" s="30" t="s">
        <v>8</v>
      </c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2"/>
      <c r="BQ2" s="21" t="s">
        <v>9</v>
      </c>
      <c r="BR2" s="21" t="s">
        <v>10</v>
      </c>
      <c r="BS2" s="21" t="s">
        <v>11</v>
      </c>
      <c r="BT2" s="21" t="s">
        <v>12</v>
      </c>
      <c r="BU2" s="21" t="s">
        <v>13</v>
      </c>
    </row>
    <row r="3" spans="1:73" s="1" customFormat="1">
      <c r="A3" s="34"/>
      <c r="B3" s="37"/>
      <c r="C3" s="39"/>
      <c r="D3" s="34"/>
      <c r="E3" s="34"/>
      <c r="F3" s="22"/>
      <c r="G3" s="34"/>
      <c r="H3" s="33" t="s">
        <v>581</v>
      </c>
      <c r="I3" s="33" t="s">
        <v>580</v>
      </c>
      <c r="J3" s="21" t="s">
        <v>14</v>
      </c>
      <c r="K3" s="21"/>
      <c r="L3" s="21" t="s">
        <v>15</v>
      </c>
      <c r="M3" s="21"/>
      <c r="N3" s="21"/>
      <c r="O3" s="21"/>
      <c r="P3" s="21" t="s">
        <v>16</v>
      </c>
      <c r="Q3" s="21"/>
      <c r="R3" s="21"/>
      <c r="S3" s="21" t="s">
        <v>17</v>
      </c>
      <c r="T3" s="21"/>
      <c r="U3" s="21"/>
      <c r="V3" s="24" t="s">
        <v>18</v>
      </c>
      <c r="W3" s="26"/>
      <c r="X3" s="21" t="s">
        <v>19</v>
      </c>
      <c r="Y3" s="24" t="s">
        <v>20</v>
      </c>
      <c r="Z3" s="25"/>
      <c r="AA3" s="25"/>
      <c r="AB3" s="25"/>
      <c r="AC3" s="26"/>
      <c r="AD3" s="24" t="s">
        <v>21</v>
      </c>
      <c r="AE3" s="25"/>
      <c r="AF3" s="25"/>
      <c r="AG3" s="25"/>
      <c r="AH3" s="26"/>
      <c r="AI3" s="34" t="s">
        <v>22</v>
      </c>
      <c r="AJ3" s="34"/>
      <c r="AK3" s="34"/>
      <c r="AL3" s="34"/>
      <c r="AM3" s="30" t="s">
        <v>23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2"/>
      <c r="BE3" s="21" t="s">
        <v>24</v>
      </c>
      <c r="BF3" s="24" t="s">
        <v>25</v>
      </c>
      <c r="BG3" s="25"/>
      <c r="BH3" s="25"/>
      <c r="BI3" s="25"/>
      <c r="BJ3" s="26"/>
      <c r="BK3" s="24" t="s">
        <v>26</v>
      </c>
      <c r="BL3" s="25"/>
      <c r="BM3" s="25"/>
      <c r="BN3" s="26"/>
      <c r="BO3" s="24" t="s">
        <v>27</v>
      </c>
      <c r="BP3" s="26"/>
      <c r="BQ3" s="22"/>
      <c r="BR3" s="22"/>
      <c r="BS3" s="22"/>
      <c r="BT3" s="22"/>
      <c r="BU3" s="22"/>
    </row>
    <row r="4" spans="1:73" s="1" customFormat="1">
      <c r="A4" s="34"/>
      <c r="B4" s="37"/>
      <c r="C4" s="39"/>
      <c r="D4" s="34"/>
      <c r="E4" s="34"/>
      <c r="F4" s="22"/>
      <c r="G4" s="34"/>
      <c r="H4" s="22"/>
      <c r="I4" s="22"/>
      <c r="J4" s="34" t="s">
        <v>28</v>
      </c>
      <c r="K4" s="34" t="s">
        <v>29</v>
      </c>
      <c r="L4" s="34" t="s">
        <v>28</v>
      </c>
      <c r="M4" s="34" t="s">
        <v>29</v>
      </c>
      <c r="N4" s="34" t="s">
        <v>30</v>
      </c>
      <c r="O4" s="34" t="s">
        <v>31</v>
      </c>
      <c r="P4" s="34" t="s">
        <v>28</v>
      </c>
      <c r="Q4" s="34" t="s">
        <v>29</v>
      </c>
      <c r="R4" s="34" t="s">
        <v>32</v>
      </c>
      <c r="S4" s="34" t="s">
        <v>28</v>
      </c>
      <c r="T4" s="34" t="s">
        <v>29</v>
      </c>
      <c r="U4" s="34" t="s">
        <v>32</v>
      </c>
      <c r="V4" s="21" t="s">
        <v>33</v>
      </c>
      <c r="W4" s="21" t="s">
        <v>34</v>
      </c>
      <c r="X4" s="22"/>
      <c r="Y4" s="27"/>
      <c r="Z4" s="28"/>
      <c r="AA4" s="28"/>
      <c r="AB4" s="28"/>
      <c r="AC4" s="29"/>
      <c r="AD4" s="27"/>
      <c r="AE4" s="28"/>
      <c r="AF4" s="28"/>
      <c r="AG4" s="28"/>
      <c r="AH4" s="29"/>
      <c r="AI4" s="34" t="s">
        <v>28</v>
      </c>
      <c r="AJ4" s="21" t="s">
        <v>35</v>
      </c>
      <c r="AK4" s="34" t="s">
        <v>36</v>
      </c>
      <c r="AL4" s="34" t="s">
        <v>37</v>
      </c>
      <c r="AM4" s="24" t="s">
        <v>33</v>
      </c>
      <c r="AN4" s="31"/>
      <c r="AO4" s="31"/>
      <c r="AP4" s="30" t="s">
        <v>38</v>
      </c>
      <c r="AQ4" s="31"/>
      <c r="AR4" s="31"/>
      <c r="AS4" s="30" t="s">
        <v>39</v>
      </c>
      <c r="AT4" s="31"/>
      <c r="AU4" s="31"/>
      <c r="AV4" s="30" t="s">
        <v>40</v>
      </c>
      <c r="AW4" s="31"/>
      <c r="AX4" s="31"/>
      <c r="AY4" s="30" t="s">
        <v>41</v>
      </c>
      <c r="AZ4" s="31"/>
      <c r="BA4" s="31"/>
      <c r="BB4" s="30" t="s">
        <v>42</v>
      </c>
      <c r="BC4" s="31"/>
      <c r="BD4" s="31"/>
      <c r="BE4" s="22"/>
      <c r="BF4" s="27"/>
      <c r="BG4" s="28"/>
      <c r="BH4" s="28"/>
      <c r="BI4" s="28"/>
      <c r="BJ4" s="29"/>
      <c r="BK4" s="27"/>
      <c r="BL4" s="28"/>
      <c r="BM4" s="28"/>
      <c r="BN4" s="29"/>
      <c r="BO4" s="27"/>
      <c r="BP4" s="29"/>
      <c r="BQ4" s="22"/>
      <c r="BR4" s="22"/>
      <c r="BS4" s="22"/>
      <c r="BT4" s="22"/>
      <c r="BU4" s="22"/>
    </row>
    <row r="5" spans="1:73" s="1" customFormat="1" ht="45">
      <c r="A5" s="34"/>
      <c r="B5" s="37"/>
      <c r="C5" s="40"/>
      <c r="D5" s="34"/>
      <c r="E5" s="34"/>
      <c r="F5" s="23"/>
      <c r="G5" s="34"/>
      <c r="H5" s="23"/>
      <c r="I5" s="23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23"/>
      <c r="W5" s="23"/>
      <c r="X5" s="23"/>
      <c r="Y5" s="3" t="s">
        <v>33</v>
      </c>
      <c r="Z5" s="3" t="s">
        <v>43</v>
      </c>
      <c r="AA5" s="3" t="s">
        <v>44</v>
      </c>
      <c r="AB5" s="3" t="s">
        <v>45</v>
      </c>
      <c r="AC5" s="3" t="s">
        <v>46</v>
      </c>
      <c r="AD5" s="3" t="s">
        <v>33</v>
      </c>
      <c r="AE5" s="3" t="s">
        <v>43</v>
      </c>
      <c r="AF5" s="3" t="s">
        <v>44</v>
      </c>
      <c r="AG5" s="3" t="s">
        <v>45</v>
      </c>
      <c r="AH5" s="3" t="s">
        <v>46</v>
      </c>
      <c r="AI5" s="34"/>
      <c r="AJ5" s="23"/>
      <c r="AK5" s="34"/>
      <c r="AL5" s="34"/>
      <c r="AM5" s="3"/>
      <c r="AN5" s="3" t="s">
        <v>47</v>
      </c>
      <c r="AO5" s="3" t="s">
        <v>48</v>
      </c>
      <c r="AP5" s="3" t="s">
        <v>49</v>
      </c>
      <c r="AQ5" s="3" t="s">
        <v>47</v>
      </c>
      <c r="AR5" s="3" t="s">
        <v>48</v>
      </c>
      <c r="AS5" s="3" t="s">
        <v>49</v>
      </c>
      <c r="AT5" s="3" t="s">
        <v>47</v>
      </c>
      <c r="AU5" s="3" t="s">
        <v>48</v>
      </c>
      <c r="AV5" s="3" t="s">
        <v>49</v>
      </c>
      <c r="AW5" s="3" t="s">
        <v>47</v>
      </c>
      <c r="AX5" s="3" t="s">
        <v>48</v>
      </c>
      <c r="AY5" s="3" t="s">
        <v>49</v>
      </c>
      <c r="AZ5" s="3" t="s">
        <v>47</v>
      </c>
      <c r="BA5" s="3" t="s">
        <v>48</v>
      </c>
      <c r="BB5" s="3" t="s">
        <v>49</v>
      </c>
      <c r="BC5" s="3" t="s">
        <v>47</v>
      </c>
      <c r="BD5" s="3" t="s">
        <v>48</v>
      </c>
      <c r="BE5" s="23"/>
      <c r="BF5" s="3" t="s">
        <v>33</v>
      </c>
      <c r="BG5" s="3" t="s">
        <v>43</v>
      </c>
      <c r="BH5" s="3" t="s">
        <v>44</v>
      </c>
      <c r="BI5" s="3" t="s">
        <v>45</v>
      </c>
      <c r="BJ5" s="3" t="s">
        <v>46</v>
      </c>
      <c r="BK5" s="3" t="s">
        <v>33</v>
      </c>
      <c r="BL5" s="3" t="s">
        <v>43</v>
      </c>
      <c r="BM5" s="3" t="s">
        <v>44</v>
      </c>
      <c r="BN5" s="3" t="s">
        <v>45</v>
      </c>
      <c r="BO5" s="3" t="s">
        <v>33</v>
      </c>
      <c r="BP5" s="3" t="s">
        <v>50</v>
      </c>
      <c r="BQ5" s="23"/>
      <c r="BR5" s="23"/>
      <c r="BS5" s="23"/>
      <c r="BT5" s="23"/>
      <c r="BU5" s="23"/>
    </row>
    <row r="6" spans="1:73" s="19" customFormat="1" ht="27">
      <c r="A6" s="17">
        <v>1</v>
      </c>
      <c r="B6" s="5" t="s">
        <v>51</v>
      </c>
      <c r="C6" s="5" t="s">
        <v>52</v>
      </c>
      <c r="D6" s="5" t="s">
        <v>53</v>
      </c>
      <c r="E6" s="5" t="s">
        <v>54</v>
      </c>
      <c r="F6" s="5" t="s">
        <v>55</v>
      </c>
      <c r="G6" s="5">
        <v>7</v>
      </c>
      <c r="H6" s="5">
        <f>J6+L6+P6+S6</f>
        <v>655.20000000000005</v>
      </c>
      <c r="I6" s="5">
        <f>K6+M6+Q6+T6</f>
        <v>104</v>
      </c>
      <c r="J6" s="15">
        <v>275.95999999999998</v>
      </c>
      <c r="K6" s="15">
        <v>72</v>
      </c>
      <c r="L6" s="18" t="s">
        <v>582</v>
      </c>
      <c r="M6" s="18" t="s">
        <v>355</v>
      </c>
      <c r="N6" s="18" t="s">
        <v>374</v>
      </c>
      <c r="O6" s="18" t="s">
        <v>356</v>
      </c>
      <c r="P6" s="15"/>
      <c r="Q6" s="15"/>
      <c r="R6" s="15"/>
      <c r="S6" s="6">
        <v>134.24</v>
      </c>
      <c r="T6" s="8">
        <v>32</v>
      </c>
      <c r="U6" s="8">
        <v>11</v>
      </c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9" t="s">
        <v>353</v>
      </c>
      <c r="AJ6" s="9" t="s">
        <v>354</v>
      </c>
      <c r="AK6" s="9" t="s">
        <v>355</v>
      </c>
      <c r="AL6" s="9" t="s">
        <v>355</v>
      </c>
      <c r="AM6" s="15">
        <f>AN6+AO6</f>
        <v>0</v>
      </c>
      <c r="AN6" s="15" t="s">
        <v>356</v>
      </c>
      <c r="AO6" s="15" t="s">
        <v>356</v>
      </c>
      <c r="AP6" s="15" t="s">
        <v>356</v>
      </c>
      <c r="AQ6" s="15" t="s">
        <v>356</v>
      </c>
      <c r="AR6" s="15" t="s">
        <v>356</v>
      </c>
      <c r="AS6" s="15" t="s">
        <v>356</v>
      </c>
      <c r="AT6" s="15" t="s">
        <v>356</v>
      </c>
      <c r="AU6" s="15" t="s">
        <v>356</v>
      </c>
      <c r="AV6" s="15" t="s">
        <v>356</v>
      </c>
      <c r="AW6" s="15" t="s">
        <v>356</v>
      </c>
      <c r="AX6" s="15" t="s">
        <v>356</v>
      </c>
      <c r="AY6" s="15" t="s">
        <v>356</v>
      </c>
      <c r="AZ6" s="15" t="s">
        <v>356</v>
      </c>
      <c r="BA6" s="15" t="s">
        <v>356</v>
      </c>
      <c r="BB6" s="15" t="s">
        <v>356</v>
      </c>
      <c r="BC6" s="15" t="s">
        <v>356</v>
      </c>
      <c r="BD6" s="15" t="s">
        <v>356</v>
      </c>
      <c r="BE6" s="15" t="s">
        <v>356</v>
      </c>
      <c r="BF6" s="15" t="s">
        <v>357</v>
      </c>
      <c r="BG6" s="15" t="s">
        <v>356</v>
      </c>
      <c r="BH6" s="15" t="s">
        <v>356</v>
      </c>
      <c r="BI6" s="15" t="s">
        <v>357</v>
      </c>
      <c r="BJ6" s="15" t="s">
        <v>356</v>
      </c>
      <c r="BK6" s="15" t="s">
        <v>356</v>
      </c>
      <c r="BL6" s="15" t="s">
        <v>356</v>
      </c>
      <c r="BM6" s="15" t="s">
        <v>356</v>
      </c>
      <c r="BN6" s="15" t="s">
        <v>356</v>
      </c>
      <c r="BO6" s="15"/>
      <c r="BP6" s="15"/>
      <c r="BQ6" s="5"/>
      <c r="BR6" s="15" t="s">
        <v>539</v>
      </c>
      <c r="BS6" s="15" t="s">
        <v>540</v>
      </c>
      <c r="BT6" s="15" t="s">
        <v>359</v>
      </c>
      <c r="BU6" s="15" t="s">
        <v>358</v>
      </c>
    </row>
    <row r="7" spans="1:73" s="19" customFormat="1">
      <c r="A7" s="17">
        <v>2</v>
      </c>
      <c r="B7" s="5" t="s">
        <v>51</v>
      </c>
      <c r="C7" s="5" t="s">
        <v>56</v>
      </c>
      <c r="D7" s="5" t="s">
        <v>57</v>
      </c>
      <c r="E7" s="5" t="s">
        <v>54</v>
      </c>
      <c r="F7" s="5" t="s">
        <v>55</v>
      </c>
      <c r="G7" s="5">
        <v>7</v>
      </c>
      <c r="H7" s="5">
        <f t="shared" ref="H7:H70" si="0">J7+L7+P7+S7</f>
        <v>195.45600000000002</v>
      </c>
      <c r="I7" s="5">
        <f t="shared" ref="I7:I70" si="1">K7+M7+Q7+T7</f>
        <v>160</v>
      </c>
      <c r="J7" s="15">
        <v>115.2</v>
      </c>
      <c r="K7" s="15">
        <v>96</v>
      </c>
      <c r="L7" s="18" t="s">
        <v>355</v>
      </c>
      <c r="M7" s="18" t="s">
        <v>355</v>
      </c>
      <c r="N7" s="18" t="s">
        <v>356</v>
      </c>
      <c r="O7" s="18" t="s">
        <v>356</v>
      </c>
      <c r="P7" s="15"/>
      <c r="Q7" s="15"/>
      <c r="R7" s="15"/>
      <c r="S7" s="6">
        <v>80.256</v>
      </c>
      <c r="T7" s="15">
        <v>64</v>
      </c>
      <c r="U7" s="8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9" t="s">
        <v>355</v>
      </c>
      <c r="AJ7" s="9" t="s">
        <v>355</v>
      </c>
      <c r="AK7" s="9" t="s">
        <v>355</v>
      </c>
      <c r="AL7" s="9" t="s">
        <v>355</v>
      </c>
      <c r="AM7" s="15">
        <f t="shared" ref="AM7:AM70" si="2">AN7+AO7</f>
        <v>0</v>
      </c>
      <c r="AN7" s="15" t="s">
        <v>356</v>
      </c>
      <c r="AO7" s="15" t="s">
        <v>356</v>
      </c>
      <c r="AP7" s="15" t="s">
        <v>356</v>
      </c>
      <c r="AQ7" s="15" t="s">
        <v>356</v>
      </c>
      <c r="AR7" s="15" t="s">
        <v>356</v>
      </c>
      <c r="AS7" s="15" t="s">
        <v>356</v>
      </c>
      <c r="AT7" s="15" t="s">
        <v>356</v>
      </c>
      <c r="AU7" s="15" t="s">
        <v>356</v>
      </c>
      <c r="AV7" s="15" t="s">
        <v>356</v>
      </c>
      <c r="AW7" s="15" t="s">
        <v>356</v>
      </c>
      <c r="AX7" s="15" t="s">
        <v>356</v>
      </c>
      <c r="AY7" s="15" t="s">
        <v>356</v>
      </c>
      <c r="AZ7" s="15" t="s">
        <v>356</v>
      </c>
      <c r="BA7" s="15" t="s">
        <v>356</v>
      </c>
      <c r="BB7" s="15" t="s">
        <v>356</v>
      </c>
      <c r="BC7" s="15" t="s">
        <v>356</v>
      </c>
      <c r="BD7" s="15" t="s">
        <v>356</v>
      </c>
      <c r="BE7" s="15" t="s">
        <v>356</v>
      </c>
      <c r="BF7" s="15" t="s">
        <v>356</v>
      </c>
      <c r="BG7" s="15" t="s">
        <v>356</v>
      </c>
      <c r="BH7" s="15" t="s">
        <v>356</v>
      </c>
      <c r="BI7" s="15" t="s">
        <v>356</v>
      </c>
      <c r="BJ7" s="15" t="s">
        <v>356</v>
      </c>
      <c r="BK7" s="15" t="s">
        <v>356</v>
      </c>
      <c r="BL7" s="15" t="s">
        <v>356</v>
      </c>
      <c r="BM7" s="15" t="s">
        <v>356</v>
      </c>
      <c r="BN7" s="15" t="s">
        <v>356</v>
      </c>
      <c r="BO7" s="15"/>
      <c r="BP7" s="15"/>
      <c r="BQ7" s="5"/>
      <c r="BR7" s="15"/>
      <c r="BS7" s="15"/>
      <c r="BT7" s="15" t="s">
        <v>358</v>
      </c>
      <c r="BU7" s="15" t="s">
        <v>358</v>
      </c>
    </row>
    <row r="8" spans="1:73" s="19" customFormat="1" ht="27">
      <c r="A8" s="17">
        <v>3</v>
      </c>
      <c r="B8" s="5" t="s">
        <v>51</v>
      </c>
      <c r="C8" s="5" t="s">
        <v>58</v>
      </c>
      <c r="D8" s="5" t="s">
        <v>59</v>
      </c>
      <c r="E8" s="5" t="s">
        <v>60</v>
      </c>
      <c r="F8" s="5" t="s">
        <v>61</v>
      </c>
      <c r="G8" s="5">
        <v>9</v>
      </c>
      <c r="H8" s="5">
        <f t="shared" si="0"/>
        <v>255.11599999999999</v>
      </c>
      <c r="I8" s="5">
        <f t="shared" si="1"/>
        <v>106</v>
      </c>
      <c r="J8" s="15">
        <v>220.94</v>
      </c>
      <c r="K8" s="15">
        <v>82</v>
      </c>
      <c r="L8" s="18" t="s">
        <v>696</v>
      </c>
      <c r="M8" s="18" t="s">
        <v>692</v>
      </c>
      <c r="N8" s="18" t="s">
        <v>356</v>
      </c>
      <c r="O8" s="18" t="s">
        <v>356</v>
      </c>
      <c r="P8" s="15"/>
      <c r="Q8" s="15"/>
      <c r="R8" s="15"/>
      <c r="S8" s="6"/>
      <c r="T8" s="15"/>
      <c r="U8" s="8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9" t="s">
        <v>355</v>
      </c>
      <c r="AJ8" s="9" t="s">
        <v>355</v>
      </c>
      <c r="AK8" s="9" t="s">
        <v>355</v>
      </c>
      <c r="AL8" s="9" t="s">
        <v>355</v>
      </c>
      <c r="AM8" s="15">
        <f t="shared" si="2"/>
        <v>4</v>
      </c>
      <c r="AN8" s="15" t="s">
        <v>360</v>
      </c>
      <c r="AO8" s="15" t="s">
        <v>356</v>
      </c>
      <c r="AP8" s="15" t="s">
        <v>357</v>
      </c>
      <c r="AQ8" s="15" t="s">
        <v>357</v>
      </c>
      <c r="AR8" s="15" t="s">
        <v>356</v>
      </c>
      <c r="AS8" s="15" t="s">
        <v>356</v>
      </c>
      <c r="AT8" s="15" t="s">
        <v>356</v>
      </c>
      <c r="AU8" s="15" t="s">
        <v>356</v>
      </c>
      <c r="AV8" s="15" t="s">
        <v>356</v>
      </c>
      <c r="AW8" s="15" t="s">
        <v>356</v>
      </c>
      <c r="AX8" s="15" t="s">
        <v>356</v>
      </c>
      <c r="AY8" s="15" t="s">
        <v>356</v>
      </c>
      <c r="AZ8" s="15" t="s">
        <v>356</v>
      </c>
      <c r="BA8" s="15" t="s">
        <v>356</v>
      </c>
      <c r="BB8" s="15" t="s">
        <v>361</v>
      </c>
      <c r="BC8" s="15" t="s">
        <v>361</v>
      </c>
      <c r="BD8" s="15" t="s">
        <v>356</v>
      </c>
      <c r="BE8" s="15" t="s">
        <v>356</v>
      </c>
      <c r="BF8" s="15" t="s">
        <v>357</v>
      </c>
      <c r="BG8" s="15" t="s">
        <v>356</v>
      </c>
      <c r="BH8" s="15" t="s">
        <v>357</v>
      </c>
      <c r="BI8" s="15" t="s">
        <v>356</v>
      </c>
      <c r="BJ8" s="15" t="s">
        <v>356</v>
      </c>
      <c r="BK8" s="15" t="s">
        <v>356</v>
      </c>
      <c r="BL8" s="15" t="s">
        <v>356</v>
      </c>
      <c r="BM8" s="15" t="s">
        <v>356</v>
      </c>
      <c r="BN8" s="15" t="s">
        <v>356</v>
      </c>
      <c r="BO8" s="15"/>
      <c r="BP8" s="15"/>
      <c r="BQ8" s="5"/>
      <c r="BR8" s="15"/>
      <c r="BS8" s="15"/>
      <c r="BT8" s="15" t="s">
        <v>362</v>
      </c>
      <c r="BU8" s="15" t="s">
        <v>358</v>
      </c>
    </row>
    <row r="9" spans="1:73" s="19" customFormat="1">
      <c r="A9" s="17">
        <v>4</v>
      </c>
      <c r="B9" s="5" t="s">
        <v>51</v>
      </c>
      <c r="C9" s="5" t="s">
        <v>62</v>
      </c>
      <c r="D9" s="5" t="s">
        <v>63</v>
      </c>
      <c r="E9" s="5" t="s">
        <v>54</v>
      </c>
      <c r="F9" s="5" t="s">
        <v>55</v>
      </c>
      <c r="G9" s="5">
        <v>6</v>
      </c>
      <c r="H9" s="5">
        <f t="shared" si="0"/>
        <v>466.84800000000001</v>
      </c>
      <c r="I9" s="5">
        <f t="shared" si="1"/>
        <v>78</v>
      </c>
      <c r="J9" s="15">
        <v>138.84800000000001</v>
      </c>
      <c r="K9" s="15">
        <v>78</v>
      </c>
      <c r="L9" s="18" t="s">
        <v>584</v>
      </c>
      <c r="M9" s="18" t="s">
        <v>355</v>
      </c>
      <c r="N9" s="18" t="s">
        <v>360</v>
      </c>
      <c r="O9" s="18" t="s">
        <v>356</v>
      </c>
      <c r="P9" s="15"/>
      <c r="Q9" s="15"/>
      <c r="R9" s="15"/>
      <c r="S9" s="6">
        <v>164</v>
      </c>
      <c r="T9" s="15"/>
      <c r="U9" s="8">
        <v>10</v>
      </c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9" t="s">
        <v>355</v>
      </c>
      <c r="AJ9" s="9" t="s">
        <v>355</v>
      </c>
      <c r="AK9" s="9" t="s">
        <v>355</v>
      </c>
      <c r="AL9" s="9" t="s">
        <v>355</v>
      </c>
      <c r="AM9" s="15">
        <f t="shared" si="2"/>
        <v>0</v>
      </c>
      <c r="AN9" s="15" t="s">
        <v>356</v>
      </c>
      <c r="AO9" s="15" t="s">
        <v>356</v>
      </c>
      <c r="AP9" s="15" t="s">
        <v>356</v>
      </c>
      <c r="AQ9" s="15" t="s">
        <v>356</v>
      </c>
      <c r="AR9" s="15" t="s">
        <v>356</v>
      </c>
      <c r="AS9" s="15" t="s">
        <v>356</v>
      </c>
      <c r="AT9" s="15" t="s">
        <v>356</v>
      </c>
      <c r="AU9" s="15" t="s">
        <v>356</v>
      </c>
      <c r="AV9" s="15" t="s">
        <v>356</v>
      </c>
      <c r="AW9" s="15" t="s">
        <v>356</v>
      </c>
      <c r="AX9" s="15" t="s">
        <v>356</v>
      </c>
      <c r="AY9" s="15" t="s">
        <v>356</v>
      </c>
      <c r="AZ9" s="15" t="s">
        <v>356</v>
      </c>
      <c r="BA9" s="15" t="s">
        <v>356</v>
      </c>
      <c r="BB9" s="15" t="s">
        <v>356</v>
      </c>
      <c r="BC9" s="15" t="s">
        <v>356</v>
      </c>
      <c r="BD9" s="15" t="s">
        <v>356</v>
      </c>
      <c r="BE9" s="15" t="s">
        <v>356</v>
      </c>
      <c r="BF9" s="15" t="s">
        <v>356</v>
      </c>
      <c r="BG9" s="15" t="s">
        <v>356</v>
      </c>
      <c r="BH9" s="15" t="s">
        <v>356</v>
      </c>
      <c r="BI9" s="15" t="s">
        <v>356</v>
      </c>
      <c r="BJ9" s="15" t="s">
        <v>356</v>
      </c>
      <c r="BK9" s="15" t="s">
        <v>356</v>
      </c>
      <c r="BL9" s="15" t="s">
        <v>356</v>
      </c>
      <c r="BM9" s="15" t="s">
        <v>356</v>
      </c>
      <c r="BN9" s="15" t="s">
        <v>356</v>
      </c>
      <c r="BO9" s="15"/>
      <c r="BP9" s="15"/>
      <c r="BQ9" s="5"/>
      <c r="BR9" s="15"/>
      <c r="BS9" s="15"/>
      <c r="BT9" s="15" t="s">
        <v>358</v>
      </c>
      <c r="BU9" s="15" t="s">
        <v>358</v>
      </c>
    </row>
    <row r="10" spans="1:73" s="19" customFormat="1" ht="27">
      <c r="A10" s="17">
        <v>5</v>
      </c>
      <c r="B10" s="5" t="s">
        <v>51</v>
      </c>
      <c r="C10" s="5" t="s">
        <v>64</v>
      </c>
      <c r="D10" s="5" t="s">
        <v>65</v>
      </c>
      <c r="E10" s="5" t="s">
        <v>54</v>
      </c>
      <c r="F10" s="5" t="s">
        <v>55</v>
      </c>
      <c r="G10" s="5">
        <v>5</v>
      </c>
      <c r="H10" s="5">
        <f t="shared" si="0"/>
        <v>704.88799999999992</v>
      </c>
      <c r="I10" s="5">
        <f t="shared" si="1"/>
        <v>136</v>
      </c>
      <c r="J10" s="15">
        <v>508.71999999999997</v>
      </c>
      <c r="K10" s="15">
        <v>88</v>
      </c>
      <c r="L10" s="18" t="s">
        <v>355</v>
      </c>
      <c r="M10" s="18" t="s">
        <v>355</v>
      </c>
      <c r="N10" s="18" t="s">
        <v>356</v>
      </c>
      <c r="O10" s="18" t="s">
        <v>356</v>
      </c>
      <c r="P10" s="15"/>
      <c r="Q10" s="15"/>
      <c r="R10" s="15"/>
      <c r="S10" s="6">
        <v>196.16800000000001</v>
      </c>
      <c r="T10" s="15">
        <v>48</v>
      </c>
      <c r="U10" s="8">
        <v>7</v>
      </c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9" t="s">
        <v>363</v>
      </c>
      <c r="AJ10" s="9" t="s">
        <v>355</v>
      </c>
      <c r="AK10" s="9" t="s">
        <v>364</v>
      </c>
      <c r="AL10" s="9" t="s">
        <v>355</v>
      </c>
      <c r="AM10" s="15">
        <f t="shared" si="2"/>
        <v>0</v>
      </c>
      <c r="AN10" s="15" t="s">
        <v>356</v>
      </c>
      <c r="AO10" s="15" t="s">
        <v>356</v>
      </c>
      <c r="AP10" s="15" t="s">
        <v>356</v>
      </c>
      <c r="AQ10" s="15" t="s">
        <v>356</v>
      </c>
      <c r="AR10" s="15" t="s">
        <v>356</v>
      </c>
      <c r="AS10" s="15" t="s">
        <v>356</v>
      </c>
      <c r="AT10" s="15" t="s">
        <v>356</v>
      </c>
      <c r="AU10" s="15" t="s">
        <v>356</v>
      </c>
      <c r="AV10" s="15" t="s">
        <v>356</v>
      </c>
      <c r="AW10" s="15" t="s">
        <v>356</v>
      </c>
      <c r="AX10" s="15" t="s">
        <v>356</v>
      </c>
      <c r="AY10" s="15" t="s">
        <v>356</v>
      </c>
      <c r="AZ10" s="15" t="s">
        <v>356</v>
      </c>
      <c r="BA10" s="15" t="s">
        <v>356</v>
      </c>
      <c r="BB10" s="15" t="s">
        <v>356</v>
      </c>
      <c r="BC10" s="15" t="s">
        <v>356</v>
      </c>
      <c r="BD10" s="15" t="s">
        <v>356</v>
      </c>
      <c r="BE10" s="15" t="s">
        <v>356</v>
      </c>
      <c r="BF10" s="15" t="s">
        <v>356</v>
      </c>
      <c r="BG10" s="15" t="s">
        <v>356</v>
      </c>
      <c r="BH10" s="15" t="s">
        <v>356</v>
      </c>
      <c r="BI10" s="15" t="s">
        <v>356</v>
      </c>
      <c r="BJ10" s="15" t="s">
        <v>356</v>
      </c>
      <c r="BK10" s="15" t="s">
        <v>356</v>
      </c>
      <c r="BL10" s="15" t="s">
        <v>356</v>
      </c>
      <c r="BM10" s="15" t="s">
        <v>356</v>
      </c>
      <c r="BN10" s="15" t="s">
        <v>356</v>
      </c>
      <c r="BO10" s="15"/>
      <c r="BP10" s="15"/>
      <c r="BQ10" s="5"/>
      <c r="BR10" s="15"/>
      <c r="BS10" s="15"/>
      <c r="BT10" s="15" t="s">
        <v>358</v>
      </c>
      <c r="BU10" s="15" t="s">
        <v>358</v>
      </c>
    </row>
    <row r="11" spans="1:73" s="19" customFormat="1">
      <c r="A11" s="17">
        <v>6</v>
      </c>
      <c r="B11" s="5" t="s">
        <v>51</v>
      </c>
      <c r="C11" s="5" t="s">
        <v>66</v>
      </c>
      <c r="D11" s="5" t="s">
        <v>67</v>
      </c>
      <c r="E11" s="5" t="s">
        <v>60</v>
      </c>
      <c r="F11" s="5" t="s">
        <v>61</v>
      </c>
      <c r="G11" s="5">
        <v>8</v>
      </c>
      <c r="H11" s="5">
        <f t="shared" si="0"/>
        <v>268.4624</v>
      </c>
      <c r="I11" s="5">
        <f t="shared" si="1"/>
        <v>156</v>
      </c>
      <c r="J11" s="15">
        <v>268.4624</v>
      </c>
      <c r="K11" s="15">
        <v>156</v>
      </c>
      <c r="L11" s="18" t="s">
        <v>355</v>
      </c>
      <c r="M11" s="18" t="s">
        <v>355</v>
      </c>
      <c r="N11" s="18" t="s">
        <v>356</v>
      </c>
      <c r="O11" s="18" t="s">
        <v>356</v>
      </c>
      <c r="P11" s="15"/>
      <c r="Q11" s="15"/>
      <c r="R11" s="15"/>
      <c r="S11" s="6"/>
      <c r="T11" s="15"/>
      <c r="U11" s="8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9" t="s">
        <v>355</v>
      </c>
      <c r="AJ11" s="9" t="s">
        <v>355</v>
      </c>
      <c r="AK11" s="9" t="s">
        <v>355</v>
      </c>
      <c r="AL11" s="9" t="s">
        <v>355</v>
      </c>
      <c r="AM11" s="15">
        <f t="shared" si="2"/>
        <v>0</v>
      </c>
      <c r="AN11" s="15" t="s">
        <v>356</v>
      </c>
      <c r="AO11" s="15" t="s">
        <v>356</v>
      </c>
      <c r="AP11" s="15" t="s">
        <v>356</v>
      </c>
      <c r="AQ11" s="15" t="s">
        <v>356</v>
      </c>
      <c r="AR11" s="15" t="s">
        <v>356</v>
      </c>
      <c r="AS11" s="15" t="s">
        <v>356</v>
      </c>
      <c r="AT11" s="15" t="s">
        <v>356</v>
      </c>
      <c r="AU11" s="15" t="s">
        <v>356</v>
      </c>
      <c r="AV11" s="15" t="s">
        <v>356</v>
      </c>
      <c r="AW11" s="15" t="s">
        <v>356</v>
      </c>
      <c r="AX11" s="15" t="s">
        <v>356</v>
      </c>
      <c r="AY11" s="15" t="s">
        <v>356</v>
      </c>
      <c r="AZ11" s="15" t="s">
        <v>356</v>
      </c>
      <c r="BA11" s="15" t="s">
        <v>356</v>
      </c>
      <c r="BB11" s="15" t="s">
        <v>356</v>
      </c>
      <c r="BC11" s="15" t="s">
        <v>356</v>
      </c>
      <c r="BD11" s="15" t="s">
        <v>356</v>
      </c>
      <c r="BE11" s="15" t="s">
        <v>356</v>
      </c>
      <c r="BF11" s="15" t="s">
        <v>356</v>
      </c>
      <c r="BG11" s="15" t="s">
        <v>356</v>
      </c>
      <c r="BH11" s="15" t="s">
        <v>356</v>
      </c>
      <c r="BI11" s="15" t="s">
        <v>356</v>
      </c>
      <c r="BJ11" s="15" t="s">
        <v>356</v>
      </c>
      <c r="BK11" s="15" t="s">
        <v>356</v>
      </c>
      <c r="BL11" s="15" t="s">
        <v>356</v>
      </c>
      <c r="BM11" s="15" t="s">
        <v>356</v>
      </c>
      <c r="BN11" s="15" t="s">
        <v>356</v>
      </c>
      <c r="BO11" s="15"/>
      <c r="BP11" s="15"/>
      <c r="BQ11" s="5"/>
      <c r="BR11" s="15"/>
      <c r="BS11" s="15"/>
      <c r="BT11" s="15" t="s">
        <v>358</v>
      </c>
      <c r="BU11" s="15" t="s">
        <v>358</v>
      </c>
    </row>
    <row r="12" spans="1:73" s="19" customFormat="1" ht="27">
      <c r="A12" s="17">
        <v>7</v>
      </c>
      <c r="B12" s="5" t="s">
        <v>51</v>
      </c>
      <c r="C12" s="5" t="s">
        <v>68</v>
      </c>
      <c r="D12" s="5" t="s">
        <v>69</v>
      </c>
      <c r="E12" s="5" t="s">
        <v>54</v>
      </c>
      <c r="F12" s="5" t="s">
        <v>61</v>
      </c>
      <c r="G12" s="5">
        <v>4</v>
      </c>
      <c r="H12" s="5">
        <f t="shared" si="0"/>
        <v>455.91199999999998</v>
      </c>
      <c r="I12" s="5">
        <f t="shared" si="1"/>
        <v>100</v>
      </c>
      <c r="J12" s="15">
        <v>95.44</v>
      </c>
      <c r="K12" s="15">
        <v>40</v>
      </c>
      <c r="L12" s="18" t="s">
        <v>585</v>
      </c>
      <c r="M12" s="18" t="s">
        <v>586</v>
      </c>
      <c r="N12" s="18" t="s">
        <v>360</v>
      </c>
      <c r="O12" s="18" t="s">
        <v>360</v>
      </c>
      <c r="P12" s="15"/>
      <c r="Q12" s="15"/>
      <c r="R12" s="15"/>
      <c r="S12" s="6">
        <v>65.391999999999996</v>
      </c>
      <c r="T12" s="15">
        <v>32</v>
      </c>
      <c r="U12" s="8">
        <v>2</v>
      </c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9" t="s">
        <v>365</v>
      </c>
      <c r="AJ12" s="9" t="s">
        <v>366</v>
      </c>
      <c r="AK12" s="9" t="s">
        <v>355</v>
      </c>
      <c r="AL12" s="9" t="s">
        <v>355</v>
      </c>
      <c r="AM12" s="15">
        <f t="shared" si="2"/>
        <v>3</v>
      </c>
      <c r="AN12" s="15" t="s">
        <v>367</v>
      </c>
      <c r="AO12" s="15" t="s">
        <v>357</v>
      </c>
      <c r="AP12" s="15" t="s">
        <v>356</v>
      </c>
      <c r="AQ12" s="15" t="s">
        <v>356</v>
      </c>
      <c r="AR12" s="15" t="s">
        <v>356</v>
      </c>
      <c r="AS12" s="15" t="s">
        <v>357</v>
      </c>
      <c r="AT12" s="15" t="s">
        <v>356</v>
      </c>
      <c r="AU12" s="15" t="s">
        <v>357</v>
      </c>
      <c r="AV12" s="15" t="s">
        <v>356</v>
      </c>
      <c r="AW12" s="15" t="s">
        <v>356</v>
      </c>
      <c r="AX12" s="15" t="s">
        <v>356</v>
      </c>
      <c r="AY12" s="15" t="s">
        <v>356</v>
      </c>
      <c r="AZ12" s="15" t="s">
        <v>356</v>
      </c>
      <c r="BA12" s="15" t="s">
        <v>356</v>
      </c>
      <c r="BB12" s="15" t="s">
        <v>367</v>
      </c>
      <c r="BC12" s="15" t="s">
        <v>367</v>
      </c>
      <c r="BD12" s="15" t="s">
        <v>356</v>
      </c>
      <c r="BE12" s="15" t="s">
        <v>356</v>
      </c>
      <c r="BF12" s="15" t="s">
        <v>356</v>
      </c>
      <c r="BG12" s="15" t="s">
        <v>356</v>
      </c>
      <c r="BH12" s="15" t="s">
        <v>356</v>
      </c>
      <c r="BI12" s="15" t="s">
        <v>356</v>
      </c>
      <c r="BJ12" s="15" t="s">
        <v>356</v>
      </c>
      <c r="BK12" s="15" t="s">
        <v>356</v>
      </c>
      <c r="BL12" s="15" t="s">
        <v>356</v>
      </c>
      <c r="BM12" s="15" t="s">
        <v>356</v>
      </c>
      <c r="BN12" s="15" t="s">
        <v>356</v>
      </c>
      <c r="BO12" s="15"/>
      <c r="BP12" s="15"/>
      <c r="BQ12" s="5"/>
      <c r="BR12" s="15"/>
      <c r="BS12" s="15"/>
      <c r="BT12" s="15" t="s">
        <v>358</v>
      </c>
      <c r="BU12" s="15" t="s">
        <v>358</v>
      </c>
    </row>
    <row r="13" spans="1:73" s="19" customFormat="1" ht="54">
      <c r="A13" s="17">
        <v>8</v>
      </c>
      <c r="B13" s="5" t="s">
        <v>51</v>
      </c>
      <c r="C13" s="5" t="s">
        <v>70</v>
      </c>
      <c r="D13" s="5" t="s">
        <v>71</v>
      </c>
      <c r="E13" s="5" t="s">
        <v>54</v>
      </c>
      <c r="F13" s="5" t="s">
        <v>61</v>
      </c>
      <c r="G13" s="5">
        <v>4</v>
      </c>
      <c r="H13" s="5">
        <f t="shared" si="0"/>
        <v>754.57999999999993</v>
      </c>
      <c r="I13" s="5">
        <f t="shared" si="1"/>
        <v>144</v>
      </c>
      <c r="J13" s="15">
        <v>323.16399999999999</v>
      </c>
      <c r="K13" s="15">
        <v>132</v>
      </c>
      <c r="L13" s="18" t="s">
        <v>587</v>
      </c>
      <c r="M13" s="18" t="s">
        <v>486</v>
      </c>
      <c r="N13" s="18" t="s">
        <v>360</v>
      </c>
      <c r="O13" s="18" t="s">
        <v>480</v>
      </c>
      <c r="P13" s="15"/>
      <c r="Q13" s="15"/>
      <c r="R13" s="15"/>
      <c r="S13" s="6">
        <v>8</v>
      </c>
      <c r="T13" s="15"/>
      <c r="U13" s="8">
        <v>1</v>
      </c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9" t="s">
        <v>368</v>
      </c>
      <c r="AJ13" s="9" t="s">
        <v>369</v>
      </c>
      <c r="AK13" s="9" t="s">
        <v>355</v>
      </c>
      <c r="AL13" s="9" t="s">
        <v>355</v>
      </c>
      <c r="AM13" s="15">
        <f t="shared" si="2"/>
        <v>0</v>
      </c>
      <c r="AN13" s="15" t="s">
        <v>356</v>
      </c>
      <c r="AO13" s="15" t="s">
        <v>356</v>
      </c>
      <c r="AP13" s="15" t="s">
        <v>356</v>
      </c>
      <c r="AQ13" s="15" t="s">
        <v>356</v>
      </c>
      <c r="AR13" s="15" t="s">
        <v>356</v>
      </c>
      <c r="AS13" s="15" t="s">
        <v>356</v>
      </c>
      <c r="AT13" s="15" t="s">
        <v>356</v>
      </c>
      <c r="AU13" s="15" t="s">
        <v>356</v>
      </c>
      <c r="AV13" s="15" t="s">
        <v>356</v>
      </c>
      <c r="AW13" s="15" t="s">
        <v>356</v>
      </c>
      <c r="AX13" s="15" t="s">
        <v>356</v>
      </c>
      <c r="AY13" s="15" t="s">
        <v>356</v>
      </c>
      <c r="AZ13" s="15" t="s">
        <v>356</v>
      </c>
      <c r="BA13" s="15" t="s">
        <v>356</v>
      </c>
      <c r="BB13" s="15" t="s">
        <v>356</v>
      </c>
      <c r="BC13" s="15" t="s">
        <v>356</v>
      </c>
      <c r="BD13" s="15" t="s">
        <v>356</v>
      </c>
      <c r="BE13" s="15" t="s">
        <v>356</v>
      </c>
      <c r="BF13" s="15" t="s">
        <v>367</v>
      </c>
      <c r="BG13" s="15" t="s">
        <v>357</v>
      </c>
      <c r="BH13" s="15" t="s">
        <v>356</v>
      </c>
      <c r="BI13" s="15" t="s">
        <v>356</v>
      </c>
      <c r="BJ13" s="15" t="s">
        <v>357</v>
      </c>
      <c r="BK13" s="15" t="s">
        <v>356</v>
      </c>
      <c r="BL13" s="15" t="s">
        <v>356</v>
      </c>
      <c r="BM13" s="15" t="s">
        <v>356</v>
      </c>
      <c r="BN13" s="15" t="s">
        <v>356</v>
      </c>
      <c r="BO13" s="15"/>
      <c r="BP13" s="15"/>
      <c r="BQ13" s="5"/>
      <c r="BR13" s="15"/>
      <c r="BS13" s="15" t="s">
        <v>541</v>
      </c>
      <c r="BT13" s="15" t="s">
        <v>370</v>
      </c>
      <c r="BU13" s="15" t="s">
        <v>358</v>
      </c>
    </row>
    <row r="14" spans="1:73" s="19" customFormat="1">
      <c r="A14" s="17">
        <v>9</v>
      </c>
      <c r="B14" s="5" t="s">
        <v>51</v>
      </c>
      <c r="C14" s="5" t="s">
        <v>72</v>
      </c>
      <c r="D14" s="5" t="s">
        <v>73</v>
      </c>
      <c r="E14" s="5" t="s">
        <v>60</v>
      </c>
      <c r="F14" s="5" t="s">
        <v>74</v>
      </c>
      <c r="G14" s="5">
        <v>9</v>
      </c>
      <c r="H14" s="5">
        <f t="shared" si="0"/>
        <v>279.60000000000002</v>
      </c>
      <c r="I14" s="5">
        <f t="shared" si="1"/>
        <v>192</v>
      </c>
      <c r="J14" s="15">
        <v>279.60000000000002</v>
      </c>
      <c r="K14" s="15">
        <v>192</v>
      </c>
      <c r="L14" s="18" t="s">
        <v>355</v>
      </c>
      <c r="M14" s="18" t="s">
        <v>355</v>
      </c>
      <c r="N14" s="18" t="s">
        <v>356</v>
      </c>
      <c r="O14" s="18" t="s">
        <v>356</v>
      </c>
      <c r="P14" s="15"/>
      <c r="Q14" s="15"/>
      <c r="R14" s="15"/>
      <c r="S14" s="6"/>
      <c r="T14" s="15"/>
      <c r="U14" s="8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9" t="s">
        <v>355</v>
      </c>
      <c r="AJ14" s="9" t="s">
        <v>355</v>
      </c>
      <c r="AK14" s="9" t="s">
        <v>355</v>
      </c>
      <c r="AL14" s="9" t="s">
        <v>355</v>
      </c>
      <c r="AM14" s="15">
        <f t="shared" si="2"/>
        <v>0</v>
      </c>
      <c r="AN14" s="15" t="s">
        <v>356</v>
      </c>
      <c r="AO14" s="15" t="s">
        <v>356</v>
      </c>
      <c r="AP14" s="15" t="s">
        <v>356</v>
      </c>
      <c r="AQ14" s="15" t="s">
        <v>356</v>
      </c>
      <c r="AR14" s="15" t="s">
        <v>356</v>
      </c>
      <c r="AS14" s="15" t="s">
        <v>356</v>
      </c>
      <c r="AT14" s="15" t="s">
        <v>356</v>
      </c>
      <c r="AU14" s="15" t="s">
        <v>356</v>
      </c>
      <c r="AV14" s="15" t="s">
        <v>356</v>
      </c>
      <c r="AW14" s="15" t="s">
        <v>356</v>
      </c>
      <c r="AX14" s="15" t="s">
        <v>356</v>
      </c>
      <c r="AY14" s="15" t="s">
        <v>356</v>
      </c>
      <c r="AZ14" s="15" t="s">
        <v>356</v>
      </c>
      <c r="BA14" s="15" t="s">
        <v>356</v>
      </c>
      <c r="BB14" s="15" t="s">
        <v>356</v>
      </c>
      <c r="BC14" s="15" t="s">
        <v>356</v>
      </c>
      <c r="BD14" s="15" t="s">
        <v>356</v>
      </c>
      <c r="BE14" s="15" t="s">
        <v>356</v>
      </c>
      <c r="BF14" s="15" t="s">
        <v>356</v>
      </c>
      <c r="BG14" s="15" t="s">
        <v>356</v>
      </c>
      <c r="BH14" s="15" t="s">
        <v>356</v>
      </c>
      <c r="BI14" s="15" t="s">
        <v>356</v>
      </c>
      <c r="BJ14" s="15" t="s">
        <v>356</v>
      </c>
      <c r="BK14" s="15" t="s">
        <v>356</v>
      </c>
      <c r="BL14" s="15" t="s">
        <v>356</v>
      </c>
      <c r="BM14" s="15" t="s">
        <v>356</v>
      </c>
      <c r="BN14" s="15" t="s">
        <v>356</v>
      </c>
      <c r="BO14" s="15"/>
      <c r="BP14" s="15"/>
      <c r="BQ14" s="5"/>
      <c r="BR14" s="15"/>
      <c r="BS14" s="15"/>
      <c r="BT14" s="15" t="s">
        <v>358</v>
      </c>
      <c r="BU14" s="15" t="s">
        <v>358</v>
      </c>
    </row>
    <row r="15" spans="1:73" s="19" customFormat="1" ht="27">
      <c r="A15" s="17">
        <v>10</v>
      </c>
      <c r="B15" s="5" t="s">
        <v>51</v>
      </c>
      <c r="C15" s="5" t="s">
        <v>75</v>
      </c>
      <c r="D15" s="5" t="s">
        <v>76</v>
      </c>
      <c r="E15" s="5" t="s">
        <v>60</v>
      </c>
      <c r="F15" s="5" t="s">
        <v>61</v>
      </c>
      <c r="G15" s="5">
        <v>10</v>
      </c>
      <c r="H15" s="5">
        <f t="shared" si="0"/>
        <v>347.85919999999999</v>
      </c>
      <c r="I15" s="5">
        <f t="shared" si="1"/>
        <v>160</v>
      </c>
      <c r="J15" s="15">
        <v>311.85919999999999</v>
      </c>
      <c r="K15" s="15">
        <v>130</v>
      </c>
      <c r="L15" s="18" t="s">
        <v>588</v>
      </c>
      <c r="M15" s="18" t="s">
        <v>589</v>
      </c>
      <c r="N15" s="18" t="s">
        <v>356</v>
      </c>
      <c r="O15" s="18" t="s">
        <v>356</v>
      </c>
      <c r="P15" s="15"/>
      <c r="Q15" s="15"/>
      <c r="R15" s="15"/>
      <c r="S15" s="6"/>
      <c r="T15" s="15"/>
      <c r="U15" s="8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9" t="s">
        <v>355</v>
      </c>
      <c r="AJ15" s="9" t="s">
        <v>355</v>
      </c>
      <c r="AK15" s="9" t="s">
        <v>355</v>
      </c>
      <c r="AL15" s="9" t="s">
        <v>355</v>
      </c>
      <c r="AM15" s="15">
        <f t="shared" si="2"/>
        <v>0</v>
      </c>
      <c r="AN15" s="15" t="s">
        <v>356</v>
      </c>
      <c r="AO15" s="15" t="s">
        <v>356</v>
      </c>
      <c r="AP15" s="15" t="s">
        <v>356</v>
      </c>
      <c r="AQ15" s="15" t="s">
        <v>356</v>
      </c>
      <c r="AR15" s="15" t="s">
        <v>356</v>
      </c>
      <c r="AS15" s="15" t="s">
        <v>356</v>
      </c>
      <c r="AT15" s="15" t="s">
        <v>356</v>
      </c>
      <c r="AU15" s="15" t="s">
        <v>356</v>
      </c>
      <c r="AV15" s="15" t="s">
        <v>356</v>
      </c>
      <c r="AW15" s="15" t="s">
        <v>356</v>
      </c>
      <c r="AX15" s="15" t="s">
        <v>356</v>
      </c>
      <c r="AY15" s="15" t="s">
        <v>356</v>
      </c>
      <c r="AZ15" s="15" t="s">
        <v>356</v>
      </c>
      <c r="BA15" s="15" t="s">
        <v>356</v>
      </c>
      <c r="BB15" s="15" t="s">
        <v>356</v>
      </c>
      <c r="BC15" s="15" t="s">
        <v>356</v>
      </c>
      <c r="BD15" s="15" t="s">
        <v>356</v>
      </c>
      <c r="BE15" s="15" t="s">
        <v>356</v>
      </c>
      <c r="BF15" s="15" t="s">
        <v>356</v>
      </c>
      <c r="BG15" s="15" t="s">
        <v>356</v>
      </c>
      <c r="BH15" s="15" t="s">
        <v>356</v>
      </c>
      <c r="BI15" s="15" t="s">
        <v>356</v>
      </c>
      <c r="BJ15" s="15" t="s">
        <v>356</v>
      </c>
      <c r="BK15" s="15" t="s">
        <v>356</v>
      </c>
      <c r="BL15" s="15" t="s">
        <v>356</v>
      </c>
      <c r="BM15" s="15" t="s">
        <v>356</v>
      </c>
      <c r="BN15" s="15" t="s">
        <v>356</v>
      </c>
      <c r="BO15" s="15"/>
      <c r="BP15" s="15"/>
      <c r="BQ15" s="5"/>
      <c r="BR15" s="15" t="s">
        <v>542</v>
      </c>
      <c r="BS15" s="15"/>
      <c r="BT15" s="15" t="s">
        <v>358</v>
      </c>
      <c r="BU15" s="15" t="s">
        <v>358</v>
      </c>
    </row>
    <row r="16" spans="1:73" s="19" customFormat="1" ht="108">
      <c r="A16" s="17">
        <v>11</v>
      </c>
      <c r="B16" s="5" t="s">
        <v>51</v>
      </c>
      <c r="C16" s="5" t="s">
        <v>77</v>
      </c>
      <c r="D16" s="5" t="s">
        <v>78</v>
      </c>
      <c r="E16" s="5" t="s">
        <v>54</v>
      </c>
      <c r="F16" s="5" t="s">
        <v>61</v>
      </c>
      <c r="G16" s="5">
        <v>4</v>
      </c>
      <c r="H16" s="5">
        <f t="shared" si="0"/>
        <v>1273.8319999999999</v>
      </c>
      <c r="I16" s="5">
        <f t="shared" si="1"/>
        <v>84</v>
      </c>
      <c r="J16" s="15">
        <v>104.56</v>
      </c>
      <c r="K16" s="15">
        <v>40</v>
      </c>
      <c r="L16" s="18" t="s">
        <v>590</v>
      </c>
      <c r="M16" s="18" t="s">
        <v>486</v>
      </c>
      <c r="N16" s="18" t="s">
        <v>591</v>
      </c>
      <c r="O16" s="18" t="s">
        <v>592</v>
      </c>
      <c r="P16" s="15"/>
      <c r="Q16" s="15"/>
      <c r="R16" s="15"/>
      <c r="S16" s="6">
        <v>141.85599999999999</v>
      </c>
      <c r="T16" s="15">
        <v>32</v>
      </c>
      <c r="U16" s="8">
        <v>10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9" t="s">
        <v>371</v>
      </c>
      <c r="AJ16" s="9" t="s">
        <v>372</v>
      </c>
      <c r="AK16" s="9" t="s">
        <v>355</v>
      </c>
      <c r="AL16" s="9" t="s">
        <v>355</v>
      </c>
      <c r="AM16" s="15">
        <f t="shared" si="2"/>
        <v>8</v>
      </c>
      <c r="AN16" s="15" t="s">
        <v>373</v>
      </c>
      <c r="AO16" s="15" t="s">
        <v>357</v>
      </c>
      <c r="AP16" s="15" t="s">
        <v>367</v>
      </c>
      <c r="AQ16" s="15" t="s">
        <v>367</v>
      </c>
      <c r="AR16" s="15" t="s">
        <v>356</v>
      </c>
      <c r="AS16" s="15" t="s">
        <v>374</v>
      </c>
      <c r="AT16" s="15" t="s">
        <v>360</v>
      </c>
      <c r="AU16" s="15" t="s">
        <v>357</v>
      </c>
      <c r="AV16" s="15" t="s">
        <v>357</v>
      </c>
      <c r="AW16" s="15" t="s">
        <v>357</v>
      </c>
      <c r="AX16" s="15" t="s">
        <v>356</v>
      </c>
      <c r="AY16" s="15" t="s">
        <v>356</v>
      </c>
      <c r="AZ16" s="15" t="s">
        <v>356</v>
      </c>
      <c r="BA16" s="15" t="s">
        <v>356</v>
      </c>
      <c r="BB16" s="15" t="s">
        <v>356</v>
      </c>
      <c r="BC16" s="15" t="s">
        <v>356</v>
      </c>
      <c r="BD16" s="15" t="s">
        <v>356</v>
      </c>
      <c r="BE16" s="15" t="s">
        <v>356</v>
      </c>
      <c r="BF16" s="15" t="s">
        <v>361</v>
      </c>
      <c r="BG16" s="15" t="s">
        <v>357</v>
      </c>
      <c r="BH16" s="15" t="s">
        <v>367</v>
      </c>
      <c r="BI16" s="15" t="s">
        <v>356</v>
      </c>
      <c r="BJ16" s="15" t="s">
        <v>356</v>
      </c>
      <c r="BK16" s="15" t="s">
        <v>356</v>
      </c>
      <c r="BL16" s="15" t="s">
        <v>356</v>
      </c>
      <c r="BM16" s="15" t="s">
        <v>356</v>
      </c>
      <c r="BN16" s="15" t="s">
        <v>356</v>
      </c>
      <c r="BO16" s="15"/>
      <c r="BP16" s="15"/>
      <c r="BQ16" s="5"/>
      <c r="BR16" s="15"/>
      <c r="BS16" s="15"/>
      <c r="BT16" s="15" t="s">
        <v>375</v>
      </c>
      <c r="BU16" s="15" t="s">
        <v>358</v>
      </c>
    </row>
    <row r="17" spans="1:73" s="19" customFormat="1" ht="27">
      <c r="A17" s="17">
        <v>12</v>
      </c>
      <c r="B17" s="5" t="s">
        <v>51</v>
      </c>
      <c r="C17" s="5" t="s">
        <v>79</v>
      </c>
      <c r="D17" s="5" t="s">
        <v>80</v>
      </c>
      <c r="E17" s="5" t="s">
        <v>54</v>
      </c>
      <c r="F17" s="5" t="s">
        <v>55</v>
      </c>
      <c r="G17" s="5">
        <v>5</v>
      </c>
      <c r="H17" s="5">
        <f t="shared" si="0"/>
        <v>402.1</v>
      </c>
      <c r="I17" s="5">
        <f t="shared" si="1"/>
        <v>138</v>
      </c>
      <c r="J17" s="15">
        <v>278.10000000000002</v>
      </c>
      <c r="K17" s="15">
        <v>120</v>
      </c>
      <c r="L17" s="18" t="s">
        <v>593</v>
      </c>
      <c r="M17" s="18" t="s">
        <v>594</v>
      </c>
      <c r="N17" s="18" t="s">
        <v>361</v>
      </c>
      <c r="O17" s="18" t="s">
        <v>356</v>
      </c>
      <c r="P17" s="15"/>
      <c r="Q17" s="15"/>
      <c r="R17" s="15"/>
      <c r="S17" s="6">
        <v>47</v>
      </c>
      <c r="T17" s="15"/>
      <c r="U17" s="8">
        <v>3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9" t="s">
        <v>355</v>
      </c>
      <c r="AJ17" s="9" t="s">
        <v>355</v>
      </c>
      <c r="AK17" s="9" t="s">
        <v>355</v>
      </c>
      <c r="AL17" s="9" t="s">
        <v>355</v>
      </c>
      <c r="AM17" s="15">
        <f t="shared" si="2"/>
        <v>0</v>
      </c>
      <c r="AN17" s="15" t="s">
        <v>356</v>
      </c>
      <c r="AO17" s="15" t="s">
        <v>356</v>
      </c>
      <c r="AP17" s="15" t="s">
        <v>356</v>
      </c>
      <c r="AQ17" s="15" t="s">
        <v>356</v>
      </c>
      <c r="AR17" s="15" t="s">
        <v>356</v>
      </c>
      <c r="AS17" s="15" t="s">
        <v>356</v>
      </c>
      <c r="AT17" s="15" t="s">
        <v>356</v>
      </c>
      <c r="AU17" s="15" t="s">
        <v>356</v>
      </c>
      <c r="AV17" s="15" t="s">
        <v>356</v>
      </c>
      <c r="AW17" s="15" t="s">
        <v>356</v>
      </c>
      <c r="AX17" s="15" t="s">
        <v>356</v>
      </c>
      <c r="AY17" s="15" t="s">
        <v>356</v>
      </c>
      <c r="AZ17" s="15" t="s">
        <v>356</v>
      </c>
      <c r="BA17" s="15" t="s">
        <v>356</v>
      </c>
      <c r="BB17" s="15" t="s">
        <v>356</v>
      </c>
      <c r="BC17" s="15" t="s">
        <v>356</v>
      </c>
      <c r="BD17" s="15" t="s">
        <v>356</v>
      </c>
      <c r="BE17" s="15" t="s">
        <v>357</v>
      </c>
      <c r="BF17" s="15" t="s">
        <v>356</v>
      </c>
      <c r="BG17" s="15" t="s">
        <v>356</v>
      </c>
      <c r="BH17" s="15" t="s">
        <v>356</v>
      </c>
      <c r="BI17" s="15" t="s">
        <v>356</v>
      </c>
      <c r="BJ17" s="15" t="s">
        <v>356</v>
      </c>
      <c r="BK17" s="15" t="s">
        <v>356</v>
      </c>
      <c r="BL17" s="15" t="s">
        <v>356</v>
      </c>
      <c r="BM17" s="15" t="s">
        <v>356</v>
      </c>
      <c r="BN17" s="15" t="s">
        <v>356</v>
      </c>
      <c r="BO17" s="15"/>
      <c r="BP17" s="15"/>
      <c r="BQ17" s="5"/>
      <c r="BR17" s="15" t="s">
        <v>543</v>
      </c>
      <c r="BS17" s="15" t="s">
        <v>544</v>
      </c>
      <c r="BT17" s="15" t="s">
        <v>358</v>
      </c>
      <c r="BU17" s="15" t="s">
        <v>358</v>
      </c>
    </row>
    <row r="18" spans="1:73" s="19" customFormat="1" ht="27">
      <c r="A18" s="17">
        <v>13</v>
      </c>
      <c r="B18" s="5" t="s">
        <v>51</v>
      </c>
      <c r="C18" s="5" t="s">
        <v>81</v>
      </c>
      <c r="D18" s="5" t="s">
        <v>82</v>
      </c>
      <c r="E18" s="5" t="s">
        <v>60</v>
      </c>
      <c r="F18" s="5" t="s">
        <v>61</v>
      </c>
      <c r="G18" s="5">
        <v>9</v>
      </c>
      <c r="H18" s="5">
        <f t="shared" si="0"/>
        <v>355.6</v>
      </c>
      <c r="I18" s="5">
        <f t="shared" si="1"/>
        <v>264</v>
      </c>
      <c r="J18" s="15">
        <v>355.6</v>
      </c>
      <c r="K18" s="15">
        <v>264</v>
      </c>
      <c r="L18" s="18" t="s">
        <v>355</v>
      </c>
      <c r="M18" s="18" t="s">
        <v>355</v>
      </c>
      <c r="N18" s="18" t="s">
        <v>356</v>
      </c>
      <c r="O18" s="18" t="s">
        <v>356</v>
      </c>
      <c r="P18" s="15"/>
      <c r="Q18" s="15"/>
      <c r="R18" s="15"/>
      <c r="S18" s="6"/>
      <c r="T18" s="15"/>
      <c r="U18" s="8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9" t="s">
        <v>376</v>
      </c>
      <c r="AJ18" s="9" t="s">
        <v>355</v>
      </c>
      <c r="AK18" s="9" t="s">
        <v>377</v>
      </c>
      <c r="AL18" s="9" t="s">
        <v>355</v>
      </c>
      <c r="AM18" s="15">
        <f t="shared" si="2"/>
        <v>1</v>
      </c>
      <c r="AN18" s="15" t="s">
        <v>356</v>
      </c>
      <c r="AO18" s="15" t="s">
        <v>357</v>
      </c>
      <c r="AP18" s="15" t="s">
        <v>356</v>
      </c>
      <c r="AQ18" s="15" t="s">
        <v>356</v>
      </c>
      <c r="AR18" s="15" t="s">
        <v>356</v>
      </c>
      <c r="AS18" s="15" t="s">
        <v>357</v>
      </c>
      <c r="AT18" s="15" t="s">
        <v>356</v>
      </c>
      <c r="AU18" s="15" t="s">
        <v>357</v>
      </c>
      <c r="AV18" s="15" t="s">
        <v>356</v>
      </c>
      <c r="AW18" s="15" t="s">
        <v>356</v>
      </c>
      <c r="AX18" s="15" t="s">
        <v>356</v>
      </c>
      <c r="AY18" s="15" t="s">
        <v>356</v>
      </c>
      <c r="AZ18" s="15" t="s">
        <v>356</v>
      </c>
      <c r="BA18" s="15" t="s">
        <v>356</v>
      </c>
      <c r="BB18" s="15" t="s">
        <v>356</v>
      </c>
      <c r="BC18" s="15" t="s">
        <v>356</v>
      </c>
      <c r="BD18" s="15" t="s">
        <v>356</v>
      </c>
      <c r="BE18" s="15" t="s">
        <v>356</v>
      </c>
      <c r="BF18" s="15" t="s">
        <v>357</v>
      </c>
      <c r="BG18" s="15" t="s">
        <v>356</v>
      </c>
      <c r="BH18" s="15" t="s">
        <v>357</v>
      </c>
      <c r="BI18" s="15" t="s">
        <v>356</v>
      </c>
      <c r="BJ18" s="15" t="s">
        <v>356</v>
      </c>
      <c r="BK18" s="15" t="s">
        <v>356</v>
      </c>
      <c r="BL18" s="15" t="s">
        <v>356</v>
      </c>
      <c r="BM18" s="15" t="s">
        <v>356</v>
      </c>
      <c r="BN18" s="15" t="s">
        <v>356</v>
      </c>
      <c r="BO18" s="15"/>
      <c r="BP18" s="15"/>
      <c r="BQ18" s="5"/>
      <c r="BR18" s="15"/>
      <c r="BS18" s="15"/>
      <c r="BT18" s="15" t="s">
        <v>378</v>
      </c>
      <c r="BU18" s="15" t="s">
        <v>358</v>
      </c>
    </row>
    <row r="19" spans="1:73" s="19" customFormat="1" ht="67.5">
      <c r="A19" s="17">
        <v>14</v>
      </c>
      <c r="B19" s="5" t="s">
        <v>51</v>
      </c>
      <c r="C19" s="5" t="s">
        <v>83</v>
      </c>
      <c r="D19" s="5" t="s">
        <v>84</v>
      </c>
      <c r="E19" s="5" t="s">
        <v>54</v>
      </c>
      <c r="F19" s="5" t="s">
        <v>55</v>
      </c>
      <c r="G19" s="5">
        <v>7</v>
      </c>
      <c r="H19" s="5">
        <f t="shared" si="0"/>
        <v>176.28</v>
      </c>
      <c r="I19" s="5">
        <f t="shared" si="1"/>
        <v>116</v>
      </c>
      <c r="J19" s="15">
        <v>176.28</v>
      </c>
      <c r="K19" s="15">
        <v>116</v>
      </c>
      <c r="L19" s="18" t="s">
        <v>355</v>
      </c>
      <c r="M19" s="18" t="s">
        <v>355</v>
      </c>
      <c r="N19" s="18" t="s">
        <v>356</v>
      </c>
      <c r="O19" s="18" t="s">
        <v>356</v>
      </c>
      <c r="P19" s="15"/>
      <c r="Q19" s="15"/>
      <c r="R19" s="15"/>
      <c r="S19" s="6"/>
      <c r="T19" s="15"/>
      <c r="U19" s="8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9" t="s">
        <v>379</v>
      </c>
      <c r="AJ19" s="9" t="s">
        <v>380</v>
      </c>
      <c r="AK19" s="9" t="s">
        <v>355</v>
      </c>
      <c r="AL19" s="9" t="s">
        <v>355</v>
      </c>
      <c r="AM19" s="15">
        <f t="shared" si="2"/>
        <v>1</v>
      </c>
      <c r="AN19" s="15" t="s">
        <v>357</v>
      </c>
      <c r="AO19" s="15" t="s">
        <v>356</v>
      </c>
      <c r="AP19" s="15" t="s">
        <v>357</v>
      </c>
      <c r="AQ19" s="15" t="s">
        <v>357</v>
      </c>
      <c r="AR19" s="15" t="s">
        <v>356</v>
      </c>
      <c r="AS19" s="15" t="s">
        <v>356</v>
      </c>
      <c r="AT19" s="15" t="s">
        <v>356</v>
      </c>
      <c r="AU19" s="15" t="s">
        <v>356</v>
      </c>
      <c r="AV19" s="15" t="s">
        <v>356</v>
      </c>
      <c r="AW19" s="15" t="s">
        <v>356</v>
      </c>
      <c r="AX19" s="15" t="s">
        <v>356</v>
      </c>
      <c r="AY19" s="15" t="s">
        <v>356</v>
      </c>
      <c r="AZ19" s="15" t="s">
        <v>356</v>
      </c>
      <c r="BA19" s="15" t="s">
        <v>356</v>
      </c>
      <c r="BB19" s="15" t="s">
        <v>356</v>
      </c>
      <c r="BC19" s="15" t="s">
        <v>356</v>
      </c>
      <c r="BD19" s="15" t="s">
        <v>356</v>
      </c>
      <c r="BE19" s="15" t="s">
        <v>356</v>
      </c>
      <c r="BF19" s="15" t="s">
        <v>367</v>
      </c>
      <c r="BG19" s="15" t="s">
        <v>357</v>
      </c>
      <c r="BH19" s="15" t="s">
        <v>357</v>
      </c>
      <c r="BI19" s="15" t="s">
        <v>356</v>
      </c>
      <c r="BJ19" s="15" t="s">
        <v>356</v>
      </c>
      <c r="BK19" s="15" t="s">
        <v>356</v>
      </c>
      <c r="BL19" s="15" t="s">
        <v>356</v>
      </c>
      <c r="BM19" s="15" t="s">
        <v>356</v>
      </c>
      <c r="BN19" s="15" t="s">
        <v>356</v>
      </c>
      <c r="BO19" s="15"/>
      <c r="BP19" s="15"/>
      <c r="BQ19" s="5"/>
      <c r="BR19" s="15"/>
      <c r="BS19" s="15"/>
      <c r="BT19" s="15" t="s">
        <v>381</v>
      </c>
      <c r="BU19" s="15" t="s">
        <v>358</v>
      </c>
    </row>
    <row r="20" spans="1:73" s="19" customFormat="1" ht="94.5">
      <c r="A20" s="17">
        <v>15</v>
      </c>
      <c r="B20" s="5" t="s">
        <v>51</v>
      </c>
      <c r="C20" s="5" t="s">
        <v>85</v>
      </c>
      <c r="D20" s="5" t="s">
        <v>86</v>
      </c>
      <c r="E20" s="5" t="s">
        <v>54</v>
      </c>
      <c r="F20" s="5" t="s">
        <v>55</v>
      </c>
      <c r="G20" s="5">
        <v>7</v>
      </c>
      <c r="H20" s="5">
        <f t="shared" si="0"/>
        <v>308.95000000000005</v>
      </c>
      <c r="I20" s="5">
        <f t="shared" si="1"/>
        <v>80</v>
      </c>
      <c r="J20" s="15">
        <v>202.8</v>
      </c>
      <c r="K20" s="15">
        <v>48</v>
      </c>
      <c r="L20" s="18" t="s">
        <v>695</v>
      </c>
      <c r="M20" s="18" t="s">
        <v>694</v>
      </c>
      <c r="N20" s="18" t="s">
        <v>360</v>
      </c>
      <c r="O20" s="18" t="s">
        <v>356</v>
      </c>
      <c r="P20" s="15"/>
      <c r="Q20" s="15"/>
      <c r="R20" s="15"/>
      <c r="S20" s="6">
        <v>6</v>
      </c>
      <c r="T20" s="15"/>
      <c r="U20" s="8">
        <v>2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9">
        <v>76.2</v>
      </c>
      <c r="AJ20" s="9">
        <v>15.24</v>
      </c>
      <c r="AK20" s="9" t="s">
        <v>355</v>
      </c>
      <c r="AL20" s="9" t="s">
        <v>355</v>
      </c>
      <c r="AM20" s="15">
        <f t="shared" si="2"/>
        <v>3</v>
      </c>
      <c r="AN20" s="15" t="s">
        <v>367</v>
      </c>
      <c r="AO20" s="15" t="s">
        <v>357</v>
      </c>
      <c r="AP20" s="15" t="s">
        <v>357</v>
      </c>
      <c r="AQ20" s="15" t="s">
        <v>356</v>
      </c>
      <c r="AR20" s="15" t="s">
        <v>357</v>
      </c>
      <c r="AS20" s="15" t="s">
        <v>367</v>
      </c>
      <c r="AT20" s="15" t="s">
        <v>367</v>
      </c>
      <c r="AU20" s="15" t="s">
        <v>356</v>
      </c>
      <c r="AV20" s="15" t="s">
        <v>356</v>
      </c>
      <c r="AW20" s="15" t="s">
        <v>356</v>
      </c>
      <c r="AX20" s="15" t="s">
        <v>356</v>
      </c>
      <c r="AY20" s="15" t="s">
        <v>356</v>
      </c>
      <c r="AZ20" s="15" t="s">
        <v>356</v>
      </c>
      <c r="BA20" s="15" t="s">
        <v>356</v>
      </c>
      <c r="BB20" s="15" t="s">
        <v>356</v>
      </c>
      <c r="BC20" s="15" t="s">
        <v>356</v>
      </c>
      <c r="BD20" s="15" t="s">
        <v>356</v>
      </c>
      <c r="BE20" s="15" t="s">
        <v>356</v>
      </c>
      <c r="BF20" s="15" t="s">
        <v>361</v>
      </c>
      <c r="BG20" s="15" t="s">
        <v>357</v>
      </c>
      <c r="BH20" s="15" t="s">
        <v>356</v>
      </c>
      <c r="BI20" s="15" t="s">
        <v>357</v>
      </c>
      <c r="BJ20" s="15" t="s">
        <v>357</v>
      </c>
      <c r="BK20" s="15" t="s">
        <v>356</v>
      </c>
      <c r="BL20" s="15" t="s">
        <v>356</v>
      </c>
      <c r="BM20" s="15" t="s">
        <v>356</v>
      </c>
      <c r="BN20" s="15" t="s">
        <v>356</v>
      </c>
      <c r="BO20" s="15"/>
      <c r="BP20" s="15"/>
      <c r="BQ20" s="5"/>
      <c r="BR20" s="15" t="s">
        <v>545</v>
      </c>
      <c r="BS20" s="15"/>
      <c r="BT20" s="15" t="s">
        <v>382</v>
      </c>
      <c r="BU20" s="15" t="s">
        <v>358</v>
      </c>
    </row>
    <row r="21" spans="1:73" s="19" customFormat="1">
      <c r="A21" s="17">
        <v>16</v>
      </c>
      <c r="B21" s="5" t="s">
        <v>51</v>
      </c>
      <c r="C21" s="5" t="s">
        <v>87</v>
      </c>
      <c r="D21" s="5" t="s">
        <v>88</v>
      </c>
      <c r="E21" s="5" t="s">
        <v>60</v>
      </c>
      <c r="F21" s="5" t="s">
        <v>61</v>
      </c>
      <c r="G21" s="5">
        <v>9</v>
      </c>
      <c r="H21" s="5">
        <f t="shared" si="0"/>
        <v>214</v>
      </c>
      <c r="I21" s="5">
        <f t="shared" si="1"/>
        <v>147</v>
      </c>
      <c r="J21" s="15">
        <v>196</v>
      </c>
      <c r="K21" s="15">
        <v>132</v>
      </c>
      <c r="L21" s="18" t="s">
        <v>594</v>
      </c>
      <c r="M21" s="18" t="s">
        <v>390</v>
      </c>
      <c r="N21" s="18" t="s">
        <v>356</v>
      </c>
      <c r="O21" s="18" t="s">
        <v>356</v>
      </c>
      <c r="P21" s="15"/>
      <c r="Q21" s="15"/>
      <c r="R21" s="15"/>
      <c r="S21" s="6"/>
      <c r="T21" s="15"/>
      <c r="U21" s="8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9" t="s">
        <v>355</v>
      </c>
      <c r="AJ21" s="9" t="s">
        <v>355</v>
      </c>
      <c r="AK21" s="9" t="s">
        <v>355</v>
      </c>
      <c r="AL21" s="9" t="s">
        <v>355</v>
      </c>
      <c r="AM21" s="15">
        <f t="shared" si="2"/>
        <v>0</v>
      </c>
      <c r="AN21" s="15" t="s">
        <v>356</v>
      </c>
      <c r="AO21" s="15" t="s">
        <v>356</v>
      </c>
      <c r="AP21" s="15" t="s">
        <v>356</v>
      </c>
      <c r="AQ21" s="15" t="s">
        <v>356</v>
      </c>
      <c r="AR21" s="15" t="s">
        <v>356</v>
      </c>
      <c r="AS21" s="15" t="s">
        <v>356</v>
      </c>
      <c r="AT21" s="15" t="s">
        <v>356</v>
      </c>
      <c r="AU21" s="15" t="s">
        <v>356</v>
      </c>
      <c r="AV21" s="15" t="s">
        <v>356</v>
      </c>
      <c r="AW21" s="15" t="s">
        <v>356</v>
      </c>
      <c r="AX21" s="15" t="s">
        <v>356</v>
      </c>
      <c r="AY21" s="15" t="s">
        <v>356</v>
      </c>
      <c r="AZ21" s="15" t="s">
        <v>356</v>
      </c>
      <c r="BA21" s="15" t="s">
        <v>356</v>
      </c>
      <c r="BB21" s="15" t="s">
        <v>356</v>
      </c>
      <c r="BC21" s="15" t="s">
        <v>356</v>
      </c>
      <c r="BD21" s="15" t="s">
        <v>356</v>
      </c>
      <c r="BE21" s="15" t="s">
        <v>356</v>
      </c>
      <c r="BF21" s="15" t="s">
        <v>356</v>
      </c>
      <c r="BG21" s="15" t="s">
        <v>356</v>
      </c>
      <c r="BH21" s="15" t="s">
        <v>356</v>
      </c>
      <c r="BI21" s="15" t="s">
        <v>356</v>
      </c>
      <c r="BJ21" s="15" t="s">
        <v>356</v>
      </c>
      <c r="BK21" s="15" t="s">
        <v>356</v>
      </c>
      <c r="BL21" s="15" t="s">
        <v>356</v>
      </c>
      <c r="BM21" s="15" t="s">
        <v>356</v>
      </c>
      <c r="BN21" s="15" t="s">
        <v>356</v>
      </c>
      <c r="BO21" s="15"/>
      <c r="BP21" s="15"/>
      <c r="BQ21" s="5"/>
      <c r="BR21" s="15"/>
      <c r="BS21" s="15"/>
      <c r="BT21" s="15" t="s">
        <v>358</v>
      </c>
      <c r="BU21" s="15" t="s">
        <v>358</v>
      </c>
    </row>
    <row r="22" spans="1:73" s="19" customFormat="1">
      <c r="A22" s="17">
        <v>17</v>
      </c>
      <c r="B22" s="5" t="s">
        <v>51</v>
      </c>
      <c r="C22" s="5" t="s">
        <v>89</v>
      </c>
      <c r="D22" s="5" t="s">
        <v>90</v>
      </c>
      <c r="E22" s="5" t="s">
        <v>54</v>
      </c>
      <c r="F22" s="5" t="s">
        <v>55</v>
      </c>
      <c r="G22" s="5">
        <v>7</v>
      </c>
      <c r="H22" s="5">
        <f t="shared" si="0"/>
        <v>249.81439999999998</v>
      </c>
      <c r="I22" s="5">
        <f t="shared" si="1"/>
        <v>126</v>
      </c>
      <c r="J22" s="15">
        <v>213.81439999999998</v>
      </c>
      <c r="K22" s="15">
        <v>96</v>
      </c>
      <c r="L22" s="18" t="s">
        <v>588</v>
      </c>
      <c r="M22" s="18" t="s">
        <v>589</v>
      </c>
      <c r="N22" s="18" t="s">
        <v>356</v>
      </c>
      <c r="O22" s="18" t="s">
        <v>356</v>
      </c>
      <c r="P22" s="15"/>
      <c r="Q22" s="15"/>
      <c r="R22" s="15"/>
      <c r="S22" s="6"/>
      <c r="T22" s="15"/>
      <c r="U22" s="8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9" t="s">
        <v>355</v>
      </c>
      <c r="AJ22" s="9" t="s">
        <v>355</v>
      </c>
      <c r="AK22" s="9" t="s">
        <v>355</v>
      </c>
      <c r="AL22" s="9" t="s">
        <v>355</v>
      </c>
      <c r="AM22" s="15">
        <f t="shared" si="2"/>
        <v>0</v>
      </c>
      <c r="AN22" s="15" t="s">
        <v>356</v>
      </c>
      <c r="AO22" s="15" t="s">
        <v>356</v>
      </c>
      <c r="AP22" s="15" t="s">
        <v>356</v>
      </c>
      <c r="AQ22" s="15" t="s">
        <v>356</v>
      </c>
      <c r="AR22" s="15" t="s">
        <v>356</v>
      </c>
      <c r="AS22" s="15" t="s">
        <v>356</v>
      </c>
      <c r="AT22" s="15" t="s">
        <v>356</v>
      </c>
      <c r="AU22" s="15" t="s">
        <v>356</v>
      </c>
      <c r="AV22" s="15" t="s">
        <v>356</v>
      </c>
      <c r="AW22" s="15" t="s">
        <v>356</v>
      </c>
      <c r="AX22" s="15" t="s">
        <v>356</v>
      </c>
      <c r="AY22" s="15" t="s">
        <v>356</v>
      </c>
      <c r="AZ22" s="15" t="s">
        <v>356</v>
      </c>
      <c r="BA22" s="15" t="s">
        <v>356</v>
      </c>
      <c r="BB22" s="15" t="s">
        <v>356</v>
      </c>
      <c r="BC22" s="15" t="s">
        <v>356</v>
      </c>
      <c r="BD22" s="15" t="s">
        <v>356</v>
      </c>
      <c r="BE22" s="15" t="s">
        <v>356</v>
      </c>
      <c r="BF22" s="15" t="s">
        <v>356</v>
      </c>
      <c r="BG22" s="15" t="s">
        <v>356</v>
      </c>
      <c r="BH22" s="15" t="s">
        <v>356</v>
      </c>
      <c r="BI22" s="15" t="s">
        <v>356</v>
      </c>
      <c r="BJ22" s="15" t="s">
        <v>356</v>
      </c>
      <c r="BK22" s="15" t="s">
        <v>356</v>
      </c>
      <c r="BL22" s="15" t="s">
        <v>356</v>
      </c>
      <c r="BM22" s="15" t="s">
        <v>356</v>
      </c>
      <c r="BN22" s="15" t="s">
        <v>356</v>
      </c>
      <c r="BO22" s="15"/>
      <c r="BP22" s="15"/>
      <c r="BQ22" s="5"/>
      <c r="BR22" s="15"/>
      <c r="BS22" s="15"/>
      <c r="BT22" s="15" t="s">
        <v>358</v>
      </c>
      <c r="BU22" s="15" t="s">
        <v>358</v>
      </c>
    </row>
    <row r="23" spans="1:73" s="19" customFormat="1" ht="27">
      <c r="A23" s="17">
        <v>18</v>
      </c>
      <c r="B23" s="5" t="s">
        <v>51</v>
      </c>
      <c r="C23" s="5" t="s">
        <v>91</v>
      </c>
      <c r="D23" s="5" t="s">
        <v>92</v>
      </c>
      <c r="E23" s="5" t="s">
        <v>54</v>
      </c>
      <c r="F23" s="5" t="s">
        <v>55</v>
      </c>
      <c r="G23" s="5">
        <v>7</v>
      </c>
      <c r="H23" s="5">
        <f t="shared" si="0"/>
        <v>15</v>
      </c>
      <c r="I23" s="5">
        <f t="shared" si="1"/>
        <v>0</v>
      </c>
      <c r="J23" s="15">
        <v>0</v>
      </c>
      <c r="K23" s="15">
        <v>0</v>
      </c>
      <c r="L23" s="18" t="s">
        <v>390</v>
      </c>
      <c r="M23" s="18" t="s">
        <v>355</v>
      </c>
      <c r="N23" s="18" t="s">
        <v>357</v>
      </c>
      <c r="O23" s="18" t="s">
        <v>356</v>
      </c>
      <c r="P23" s="15"/>
      <c r="Q23" s="15"/>
      <c r="R23" s="15"/>
      <c r="S23" s="6"/>
      <c r="T23" s="15"/>
      <c r="U23" s="8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9" t="s">
        <v>383</v>
      </c>
      <c r="AJ23" s="9" t="s">
        <v>384</v>
      </c>
      <c r="AK23" s="9" t="s">
        <v>355</v>
      </c>
      <c r="AL23" s="9" t="s">
        <v>355</v>
      </c>
      <c r="AM23" s="15">
        <f t="shared" si="2"/>
        <v>2</v>
      </c>
      <c r="AN23" s="15" t="s">
        <v>367</v>
      </c>
      <c r="AO23" s="15" t="s">
        <v>356</v>
      </c>
      <c r="AP23" s="15" t="s">
        <v>367</v>
      </c>
      <c r="AQ23" s="15" t="s">
        <v>367</v>
      </c>
      <c r="AR23" s="15" t="s">
        <v>356</v>
      </c>
      <c r="AS23" s="15" t="s">
        <v>356</v>
      </c>
      <c r="AT23" s="15" t="s">
        <v>356</v>
      </c>
      <c r="AU23" s="15" t="s">
        <v>356</v>
      </c>
      <c r="AV23" s="15" t="s">
        <v>356</v>
      </c>
      <c r="AW23" s="15" t="s">
        <v>356</v>
      </c>
      <c r="AX23" s="15" t="s">
        <v>356</v>
      </c>
      <c r="AY23" s="15" t="s">
        <v>356</v>
      </c>
      <c r="AZ23" s="15" t="s">
        <v>356</v>
      </c>
      <c r="BA23" s="15" t="s">
        <v>356</v>
      </c>
      <c r="BB23" s="15" t="s">
        <v>356</v>
      </c>
      <c r="BC23" s="15" t="s">
        <v>356</v>
      </c>
      <c r="BD23" s="15" t="s">
        <v>356</v>
      </c>
      <c r="BE23" s="15" t="s">
        <v>356</v>
      </c>
      <c r="BF23" s="15" t="s">
        <v>357</v>
      </c>
      <c r="BG23" s="15" t="s">
        <v>356</v>
      </c>
      <c r="BH23" s="15" t="s">
        <v>356</v>
      </c>
      <c r="BI23" s="15" t="s">
        <v>356</v>
      </c>
      <c r="BJ23" s="15" t="s">
        <v>357</v>
      </c>
      <c r="BK23" s="15" t="s">
        <v>356</v>
      </c>
      <c r="BL23" s="15" t="s">
        <v>356</v>
      </c>
      <c r="BM23" s="15" t="s">
        <v>356</v>
      </c>
      <c r="BN23" s="15" t="s">
        <v>356</v>
      </c>
      <c r="BO23" s="15"/>
      <c r="BP23" s="15"/>
      <c r="BQ23" s="5"/>
      <c r="BR23" s="15"/>
      <c r="BS23" s="15"/>
      <c r="BT23" s="15" t="s">
        <v>385</v>
      </c>
      <c r="BU23" s="15" t="s">
        <v>358</v>
      </c>
    </row>
    <row r="24" spans="1:73" s="19" customFormat="1" ht="40.5">
      <c r="A24" s="17">
        <v>19</v>
      </c>
      <c r="B24" s="5" t="s">
        <v>51</v>
      </c>
      <c r="C24" s="5" t="s">
        <v>93</v>
      </c>
      <c r="D24" s="5" t="s">
        <v>94</v>
      </c>
      <c r="E24" s="5" t="s">
        <v>54</v>
      </c>
      <c r="F24" s="5" t="s">
        <v>55</v>
      </c>
      <c r="G24" s="5">
        <v>7</v>
      </c>
      <c r="H24" s="5">
        <f t="shared" si="0"/>
        <v>358.82400000000001</v>
      </c>
      <c r="I24" s="5">
        <f t="shared" si="1"/>
        <v>172</v>
      </c>
      <c r="J24" s="15">
        <v>210.584</v>
      </c>
      <c r="K24" s="15">
        <v>140</v>
      </c>
      <c r="L24" s="18" t="s">
        <v>397</v>
      </c>
      <c r="M24" s="18" t="s">
        <v>355</v>
      </c>
      <c r="N24" s="18" t="s">
        <v>367</v>
      </c>
      <c r="O24" s="18" t="s">
        <v>356</v>
      </c>
      <c r="P24" s="15"/>
      <c r="Q24" s="15"/>
      <c r="R24" s="15"/>
      <c r="S24" s="6">
        <v>53.24</v>
      </c>
      <c r="T24" s="15">
        <v>32</v>
      </c>
      <c r="U24" s="8">
        <v>2</v>
      </c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9" t="s">
        <v>355</v>
      </c>
      <c r="AJ24" s="9" t="s">
        <v>355</v>
      </c>
      <c r="AK24" s="9" t="s">
        <v>355</v>
      </c>
      <c r="AL24" s="9" t="s">
        <v>355</v>
      </c>
      <c r="AM24" s="15">
        <f t="shared" si="2"/>
        <v>0</v>
      </c>
      <c r="AN24" s="15" t="s">
        <v>356</v>
      </c>
      <c r="AO24" s="15" t="s">
        <v>356</v>
      </c>
      <c r="AP24" s="15" t="s">
        <v>356</v>
      </c>
      <c r="AQ24" s="15" t="s">
        <v>356</v>
      </c>
      <c r="AR24" s="15" t="s">
        <v>356</v>
      </c>
      <c r="AS24" s="15" t="s">
        <v>356</v>
      </c>
      <c r="AT24" s="15" t="s">
        <v>356</v>
      </c>
      <c r="AU24" s="15" t="s">
        <v>356</v>
      </c>
      <c r="AV24" s="15" t="s">
        <v>356</v>
      </c>
      <c r="AW24" s="15" t="s">
        <v>356</v>
      </c>
      <c r="AX24" s="15" t="s">
        <v>356</v>
      </c>
      <c r="AY24" s="15" t="s">
        <v>356</v>
      </c>
      <c r="AZ24" s="15" t="s">
        <v>356</v>
      </c>
      <c r="BA24" s="15" t="s">
        <v>356</v>
      </c>
      <c r="BB24" s="15" t="s">
        <v>356</v>
      </c>
      <c r="BC24" s="15" t="s">
        <v>356</v>
      </c>
      <c r="BD24" s="15" t="s">
        <v>356</v>
      </c>
      <c r="BE24" s="15" t="s">
        <v>356</v>
      </c>
      <c r="BF24" s="15" t="s">
        <v>357</v>
      </c>
      <c r="BG24" s="15" t="s">
        <v>356</v>
      </c>
      <c r="BH24" s="15" t="s">
        <v>357</v>
      </c>
      <c r="BI24" s="15" t="s">
        <v>356</v>
      </c>
      <c r="BJ24" s="15" t="s">
        <v>356</v>
      </c>
      <c r="BK24" s="15" t="s">
        <v>356</v>
      </c>
      <c r="BL24" s="15" t="s">
        <v>356</v>
      </c>
      <c r="BM24" s="15" t="s">
        <v>356</v>
      </c>
      <c r="BN24" s="15" t="s">
        <v>356</v>
      </c>
      <c r="BO24" s="15"/>
      <c r="BP24" s="15"/>
      <c r="BQ24" s="5"/>
      <c r="BR24" s="15"/>
      <c r="BS24" s="15"/>
      <c r="BT24" s="15" t="s">
        <v>386</v>
      </c>
      <c r="BU24" s="15" t="s">
        <v>358</v>
      </c>
    </row>
    <row r="25" spans="1:73" s="19" customFormat="1" ht="94.5">
      <c r="A25" s="17">
        <v>20</v>
      </c>
      <c r="B25" s="5" t="s">
        <v>51</v>
      </c>
      <c r="C25" s="5" t="s">
        <v>95</v>
      </c>
      <c r="D25" s="5" t="s">
        <v>96</v>
      </c>
      <c r="E25" s="5" t="s">
        <v>60</v>
      </c>
      <c r="F25" s="5" t="s">
        <v>61</v>
      </c>
      <c r="G25" s="5">
        <v>8</v>
      </c>
      <c r="H25" s="5">
        <f t="shared" si="0"/>
        <v>212.2704</v>
      </c>
      <c r="I25" s="5">
        <f t="shared" si="1"/>
        <v>128</v>
      </c>
      <c r="J25" s="15">
        <v>209.2704</v>
      </c>
      <c r="K25" s="15">
        <v>128</v>
      </c>
      <c r="L25" s="18" t="s">
        <v>355</v>
      </c>
      <c r="M25" s="18" t="s">
        <v>355</v>
      </c>
      <c r="N25" s="18" t="s">
        <v>356</v>
      </c>
      <c r="O25" s="18" t="s">
        <v>356</v>
      </c>
      <c r="P25" s="15"/>
      <c r="Q25" s="15"/>
      <c r="R25" s="15"/>
      <c r="S25" s="6">
        <v>3</v>
      </c>
      <c r="T25" s="15"/>
      <c r="U25" s="8">
        <v>1</v>
      </c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9" t="s">
        <v>387</v>
      </c>
      <c r="AJ25" s="9" t="s">
        <v>388</v>
      </c>
      <c r="AK25" s="9" t="s">
        <v>355</v>
      </c>
      <c r="AL25" s="9" t="s">
        <v>355</v>
      </c>
      <c r="AM25" s="15">
        <f t="shared" si="2"/>
        <v>2</v>
      </c>
      <c r="AN25" s="15" t="s">
        <v>367</v>
      </c>
      <c r="AO25" s="15" t="s">
        <v>356</v>
      </c>
      <c r="AP25" s="15" t="s">
        <v>356</v>
      </c>
      <c r="AQ25" s="15" t="s">
        <v>356</v>
      </c>
      <c r="AR25" s="15" t="s">
        <v>356</v>
      </c>
      <c r="AS25" s="15" t="s">
        <v>367</v>
      </c>
      <c r="AT25" s="15" t="s">
        <v>367</v>
      </c>
      <c r="AU25" s="15" t="s">
        <v>356</v>
      </c>
      <c r="AV25" s="15" t="s">
        <v>356</v>
      </c>
      <c r="AW25" s="15" t="s">
        <v>356</v>
      </c>
      <c r="AX25" s="15" t="s">
        <v>356</v>
      </c>
      <c r="AY25" s="15" t="s">
        <v>356</v>
      </c>
      <c r="AZ25" s="15" t="s">
        <v>356</v>
      </c>
      <c r="BA25" s="15" t="s">
        <v>356</v>
      </c>
      <c r="BB25" s="15" t="s">
        <v>356</v>
      </c>
      <c r="BC25" s="15" t="s">
        <v>356</v>
      </c>
      <c r="BD25" s="15" t="s">
        <v>356</v>
      </c>
      <c r="BE25" s="15" t="s">
        <v>356</v>
      </c>
      <c r="BF25" s="15" t="s">
        <v>361</v>
      </c>
      <c r="BG25" s="15" t="s">
        <v>357</v>
      </c>
      <c r="BH25" s="15" t="s">
        <v>357</v>
      </c>
      <c r="BI25" s="15" t="s">
        <v>356</v>
      </c>
      <c r="BJ25" s="15" t="s">
        <v>357</v>
      </c>
      <c r="BK25" s="15" t="s">
        <v>356</v>
      </c>
      <c r="BL25" s="15" t="s">
        <v>356</v>
      </c>
      <c r="BM25" s="15" t="s">
        <v>356</v>
      </c>
      <c r="BN25" s="15" t="s">
        <v>356</v>
      </c>
      <c r="BO25" s="15"/>
      <c r="BP25" s="15"/>
      <c r="BQ25" s="5"/>
      <c r="BR25" s="15"/>
      <c r="BS25" s="15"/>
      <c r="BT25" s="15" t="s">
        <v>389</v>
      </c>
      <c r="BU25" s="15" t="s">
        <v>358</v>
      </c>
    </row>
    <row r="26" spans="1:73" s="19" customFormat="1">
      <c r="A26" s="17">
        <v>21</v>
      </c>
      <c r="B26" s="5" t="s">
        <v>51</v>
      </c>
      <c r="C26" s="5" t="s">
        <v>97</v>
      </c>
      <c r="D26" s="5" t="s">
        <v>98</v>
      </c>
      <c r="E26" s="5" t="s">
        <v>54</v>
      </c>
      <c r="F26" s="5" t="s">
        <v>55</v>
      </c>
      <c r="G26" s="5">
        <v>7</v>
      </c>
      <c r="H26" s="5">
        <f t="shared" si="0"/>
        <v>171.00800000000001</v>
      </c>
      <c r="I26" s="5">
        <f t="shared" si="1"/>
        <v>96</v>
      </c>
      <c r="J26" s="15">
        <v>128</v>
      </c>
      <c r="K26" s="15">
        <v>64</v>
      </c>
      <c r="L26" s="18" t="s">
        <v>355</v>
      </c>
      <c r="M26" s="18" t="s">
        <v>355</v>
      </c>
      <c r="N26" s="18" t="s">
        <v>356</v>
      </c>
      <c r="O26" s="18" t="s">
        <v>356</v>
      </c>
      <c r="P26" s="15"/>
      <c r="Q26" s="15"/>
      <c r="R26" s="15"/>
      <c r="S26" s="6">
        <v>43.008000000000003</v>
      </c>
      <c r="T26" s="15">
        <v>32</v>
      </c>
      <c r="U26" s="8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9" t="s">
        <v>355</v>
      </c>
      <c r="AJ26" s="9" t="s">
        <v>355</v>
      </c>
      <c r="AK26" s="9" t="s">
        <v>355</v>
      </c>
      <c r="AL26" s="9" t="s">
        <v>355</v>
      </c>
      <c r="AM26" s="15">
        <f t="shared" si="2"/>
        <v>0</v>
      </c>
      <c r="AN26" s="15" t="s">
        <v>356</v>
      </c>
      <c r="AO26" s="15" t="s">
        <v>356</v>
      </c>
      <c r="AP26" s="15" t="s">
        <v>356</v>
      </c>
      <c r="AQ26" s="15" t="s">
        <v>356</v>
      </c>
      <c r="AR26" s="15" t="s">
        <v>356</v>
      </c>
      <c r="AS26" s="15" t="s">
        <v>356</v>
      </c>
      <c r="AT26" s="15" t="s">
        <v>356</v>
      </c>
      <c r="AU26" s="15" t="s">
        <v>356</v>
      </c>
      <c r="AV26" s="15" t="s">
        <v>356</v>
      </c>
      <c r="AW26" s="15" t="s">
        <v>356</v>
      </c>
      <c r="AX26" s="15" t="s">
        <v>356</v>
      </c>
      <c r="AY26" s="15" t="s">
        <v>356</v>
      </c>
      <c r="AZ26" s="15" t="s">
        <v>356</v>
      </c>
      <c r="BA26" s="15" t="s">
        <v>356</v>
      </c>
      <c r="BB26" s="15" t="s">
        <v>356</v>
      </c>
      <c r="BC26" s="15" t="s">
        <v>356</v>
      </c>
      <c r="BD26" s="15" t="s">
        <v>356</v>
      </c>
      <c r="BE26" s="15" t="s">
        <v>356</v>
      </c>
      <c r="BF26" s="15" t="s">
        <v>356</v>
      </c>
      <c r="BG26" s="15" t="s">
        <v>356</v>
      </c>
      <c r="BH26" s="15" t="s">
        <v>356</v>
      </c>
      <c r="BI26" s="15" t="s">
        <v>356</v>
      </c>
      <c r="BJ26" s="15" t="s">
        <v>356</v>
      </c>
      <c r="BK26" s="15" t="s">
        <v>356</v>
      </c>
      <c r="BL26" s="15" t="s">
        <v>356</v>
      </c>
      <c r="BM26" s="15" t="s">
        <v>356</v>
      </c>
      <c r="BN26" s="15" t="s">
        <v>356</v>
      </c>
      <c r="BO26" s="15"/>
      <c r="BP26" s="15"/>
      <c r="BQ26" s="5"/>
      <c r="BR26" s="15"/>
      <c r="BS26" s="15" t="s">
        <v>546</v>
      </c>
      <c r="BT26" s="15" t="s">
        <v>358</v>
      </c>
      <c r="BU26" s="15" t="s">
        <v>358</v>
      </c>
    </row>
    <row r="27" spans="1:73" s="19" customFormat="1" ht="27">
      <c r="A27" s="17">
        <v>22</v>
      </c>
      <c r="B27" s="5" t="s">
        <v>99</v>
      </c>
      <c r="C27" s="5" t="s">
        <v>100</v>
      </c>
      <c r="D27" s="5" t="s">
        <v>101</v>
      </c>
      <c r="E27" s="5" t="s">
        <v>60</v>
      </c>
      <c r="F27" s="5" t="s">
        <v>102</v>
      </c>
      <c r="G27" s="5">
        <v>8</v>
      </c>
      <c r="H27" s="5">
        <f t="shared" si="0"/>
        <v>438.62400000000002</v>
      </c>
      <c r="I27" s="5">
        <f t="shared" si="1"/>
        <v>152</v>
      </c>
      <c r="J27" s="15">
        <v>297.50400000000002</v>
      </c>
      <c r="K27" s="15">
        <v>136</v>
      </c>
      <c r="L27" s="18" t="s">
        <v>390</v>
      </c>
      <c r="M27" s="18" t="s">
        <v>355</v>
      </c>
      <c r="N27" s="18" t="s">
        <v>357</v>
      </c>
      <c r="O27" s="18" t="s">
        <v>356</v>
      </c>
      <c r="P27" s="10">
        <v>107.12</v>
      </c>
      <c r="Q27" s="15">
        <v>16</v>
      </c>
      <c r="R27" s="15">
        <v>8</v>
      </c>
      <c r="S27" s="6">
        <v>19</v>
      </c>
      <c r="T27" s="15"/>
      <c r="U27" s="8">
        <v>3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9" t="s">
        <v>390</v>
      </c>
      <c r="AJ27" s="9" t="s">
        <v>391</v>
      </c>
      <c r="AK27" s="9" t="s">
        <v>355</v>
      </c>
      <c r="AL27" s="9" t="s">
        <v>355</v>
      </c>
      <c r="AM27" s="15">
        <f t="shared" si="2"/>
        <v>0</v>
      </c>
      <c r="AN27" s="15" t="s">
        <v>356</v>
      </c>
      <c r="AO27" s="15" t="s">
        <v>356</v>
      </c>
      <c r="AP27" s="15" t="s">
        <v>356</v>
      </c>
      <c r="AQ27" s="15" t="s">
        <v>356</v>
      </c>
      <c r="AR27" s="15" t="s">
        <v>356</v>
      </c>
      <c r="AS27" s="15" t="s">
        <v>356</v>
      </c>
      <c r="AT27" s="15" t="s">
        <v>356</v>
      </c>
      <c r="AU27" s="15" t="s">
        <v>356</v>
      </c>
      <c r="AV27" s="15" t="s">
        <v>356</v>
      </c>
      <c r="AW27" s="15" t="s">
        <v>356</v>
      </c>
      <c r="AX27" s="15" t="s">
        <v>356</v>
      </c>
      <c r="AY27" s="15" t="s">
        <v>356</v>
      </c>
      <c r="AZ27" s="15" t="s">
        <v>356</v>
      </c>
      <c r="BA27" s="15" t="s">
        <v>356</v>
      </c>
      <c r="BB27" s="15" t="s">
        <v>356</v>
      </c>
      <c r="BC27" s="15" t="s">
        <v>356</v>
      </c>
      <c r="BD27" s="15" t="s">
        <v>356</v>
      </c>
      <c r="BE27" s="15" t="s">
        <v>356</v>
      </c>
      <c r="BF27" s="15" t="s">
        <v>357</v>
      </c>
      <c r="BG27" s="15" t="s">
        <v>356</v>
      </c>
      <c r="BH27" s="15" t="s">
        <v>357</v>
      </c>
      <c r="BI27" s="15" t="s">
        <v>356</v>
      </c>
      <c r="BJ27" s="15" t="s">
        <v>356</v>
      </c>
      <c r="BK27" s="15" t="s">
        <v>356</v>
      </c>
      <c r="BL27" s="15" t="s">
        <v>356</v>
      </c>
      <c r="BM27" s="15" t="s">
        <v>356</v>
      </c>
      <c r="BN27" s="15" t="s">
        <v>356</v>
      </c>
      <c r="BO27" s="15"/>
      <c r="BP27" s="15"/>
      <c r="BQ27" s="5"/>
      <c r="BR27" s="15"/>
      <c r="BS27" s="15" t="s">
        <v>546</v>
      </c>
      <c r="BT27" s="15" t="s">
        <v>392</v>
      </c>
      <c r="BU27" s="15" t="s">
        <v>358</v>
      </c>
    </row>
    <row r="28" spans="1:73" s="19" customFormat="1" ht="27">
      <c r="A28" s="17">
        <v>23</v>
      </c>
      <c r="B28" s="5" t="s">
        <v>99</v>
      </c>
      <c r="C28" s="5" t="s">
        <v>103</v>
      </c>
      <c r="D28" s="5" t="s">
        <v>104</v>
      </c>
      <c r="E28" s="5" t="s">
        <v>105</v>
      </c>
      <c r="F28" s="5" t="s">
        <v>102</v>
      </c>
      <c r="G28" s="5">
        <v>4</v>
      </c>
      <c r="H28" s="5">
        <f t="shared" si="0"/>
        <v>1201.6248000000001</v>
      </c>
      <c r="I28" s="5">
        <f t="shared" si="1"/>
        <v>208</v>
      </c>
      <c r="J28" s="15">
        <v>267.78880000000004</v>
      </c>
      <c r="K28" s="15">
        <v>144</v>
      </c>
      <c r="L28" s="18" t="s">
        <v>596</v>
      </c>
      <c r="M28" s="18" t="s">
        <v>486</v>
      </c>
      <c r="N28" s="18" t="s">
        <v>424</v>
      </c>
      <c r="O28" s="18" t="s">
        <v>374</v>
      </c>
      <c r="P28" s="10">
        <v>468.46</v>
      </c>
      <c r="Q28" s="15">
        <v>36</v>
      </c>
      <c r="R28" s="15">
        <v>24</v>
      </c>
      <c r="S28" s="6">
        <v>94.352000000000004</v>
      </c>
      <c r="T28" s="15">
        <v>16</v>
      </c>
      <c r="U28" s="8">
        <v>7</v>
      </c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9" t="s">
        <v>355</v>
      </c>
      <c r="AJ28" s="9" t="s">
        <v>355</v>
      </c>
      <c r="AK28" s="9" t="s">
        <v>355</v>
      </c>
      <c r="AL28" s="9" t="s">
        <v>355</v>
      </c>
      <c r="AM28" s="15">
        <f t="shared" si="2"/>
        <v>4</v>
      </c>
      <c r="AN28" s="15">
        <v>4</v>
      </c>
      <c r="AO28" s="15" t="s">
        <v>356</v>
      </c>
      <c r="AP28" s="15" t="s">
        <v>356</v>
      </c>
      <c r="AQ28" s="15" t="s">
        <v>356</v>
      </c>
      <c r="AR28" s="15" t="s">
        <v>356</v>
      </c>
      <c r="AS28" s="15" t="s">
        <v>356</v>
      </c>
      <c r="AT28" s="15" t="s">
        <v>356</v>
      </c>
      <c r="AU28" s="15" t="s">
        <v>356</v>
      </c>
      <c r="AV28" s="15" t="s">
        <v>356</v>
      </c>
      <c r="AW28" s="15" t="s">
        <v>356</v>
      </c>
      <c r="AX28" s="15" t="s">
        <v>356</v>
      </c>
      <c r="AY28" s="15" t="s">
        <v>356</v>
      </c>
      <c r="AZ28" s="15" t="s">
        <v>356</v>
      </c>
      <c r="BA28" s="15" t="s">
        <v>356</v>
      </c>
      <c r="BB28" s="15">
        <v>4</v>
      </c>
      <c r="BC28" s="15">
        <v>4</v>
      </c>
      <c r="BD28" s="15" t="s">
        <v>356</v>
      </c>
      <c r="BE28" s="15" t="s">
        <v>356</v>
      </c>
      <c r="BF28" s="15" t="s">
        <v>357</v>
      </c>
      <c r="BG28" s="15" t="s">
        <v>356</v>
      </c>
      <c r="BH28" s="15" t="s">
        <v>356</v>
      </c>
      <c r="BI28" s="15" t="s">
        <v>357</v>
      </c>
      <c r="BJ28" s="15" t="s">
        <v>356</v>
      </c>
      <c r="BK28" s="15" t="s">
        <v>356</v>
      </c>
      <c r="BL28" s="15" t="s">
        <v>356</v>
      </c>
      <c r="BM28" s="15" t="s">
        <v>356</v>
      </c>
      <c r="BN28" s="15" t="s">
        <v>356</v>
      </c>
      <c r="BO28" s="15"/>
      <c r="BP28" s="15"/>
      <c r="BQ28" s="5"/>
      <c r="BR28" s="15" t="s">
        <v>547</v>
      </c>
      <c r="BS28" s="15"/>
      <c r="BT28" s="15" t="s">
        <v>393</v>
      </c>
      <c r="BU28" s="15" t="s">
        <v>358</v>
      </c>
    </row>
    <row r="29" spans="1:73" s="19" customFormat="1">
      <c r="A29" s="17">
        <v>24</v>
      </c>
      <c r="B29" s="5" t="s">
        <v>99</v>
      </c>
      <c r="C29" s="5" t="s">
        <v>106</v>
      </c>
      <c r="D29" s="5" t="s">
        <v>107</v>
      </c>
      <c r="E29" s="5" t="s">
        <v>105</v>
      </c>
      <c r="F29" s="5" t="s">
        <v>102</v>
      </c>
      <c r="G29" s="5">
        <v>6</v>
      </c>
      <c r="H29" s="5">
        <f t="shared" si="0"/>
        <v>417.36799999999999</v>
      </c>
      <c r="I29" s="5">
        <f t="shared" si="1"/>
        <v>202</v>
      </c>
      <c r="J29" s="15">
        <v>357.608</v>
      </c>
      <c r="K29" s="15">
        <v>154</v>
      </c>
      <c r="L29" s="18" t="s">
        <v>355</v>
      </c>
      <c r="M29" s="18" t="s">
        <v>355</v>
      </c>
      <c r="N29" s="18" t="s">
        <v>356</v>
      </c>
      <c r="O29" s="18" t="s">
        <v>356</v>
      </c>
      <c r="P29" s="10">
        <v>43.199999999999996</v>
      </c>
      <c r="Q29" s="15">
        <v>36</v>
      </c>
      <c r="R29" s="15"/>
      <c r="S29" s="6">
        <v>16.559999999999999</v>
      </c>
      <c r="T29" s="15">
        <v>12</v>
      </c>
      <c r="U29" s="8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9" t="s">
        <v>355</v>
      </c>
      <c r="AJ29" s="9" t="s">
        <v>355</v>
      </c>
      <c r="AK29" s="9" t="s">
        <v>355</v>
      </c>
      <c r="AL29" s="9" t="s">
        <v>355</v>
      </c>
      <c r="AM29" s="15">
        <f t="shared" si="2"/>
        <v>0</v>
      </c>
      <c r="AN29" s="15" t="s">
        <v>356</v>
      </c>
      <c r="AO29" s="15" t="s">
        <v>356</v>
      </c>
      <c r="AP29" s="15" t="s">
        <v>356</v>
      </c>
      <c r="AQ29" s="15" t="s">
        <v>356</v>
      </c>
      <c r="AR29" s="15" t="s">
        <v>356</v>
      </c>
      <c r="AS29" s="15" t="s">
        <v>356</v>
      </c>
      <c r="AT29" s="15" t="s">
        <v>356</v>
      </c>
      <c r="AU29" s="15" t="s">
        <v>356</v>
      </c>
      <c r="AV29" s="15" t="s">
        <v>356</v>
      </c>
      <c r="AW29" s="15" t="s">
        <v>356</v>
      </c>
      <c r="AX29" s="15" t="s">
        <v>356</v>
      </c>
      <c r="AY29" s="15" t="s">
        <v>356</v>
      </c>
      <c r="AZ29" s="15" t="s">
        <v>356</v>
      </c>
      <c r="BA29" s="15" t="s">
        <v>356</v>
      </c>
      <c r="BB29" s="15" t="s">
        <v>356</v>
      </c>
      <c r="BC29" s="15" t="s">
        <v>356</v>
      </c>
      <c r="BD29" s="15" t="s">
        <v>356</v>
      </c>
      <c r="BE29" s="15" t="s">
        <v>356</v>
      </c>
      <c r="BF29" s="15" t="s">
        <v>356</v>
      </c>
      <c r="BG29" s="15" t="s">
        <v>356</v>
      </c>
      <c r="BH29" s="15" t="s">
        <v>356</v>
      </c>
      <c r="BI29" s="15" t="s">
        <v>356</v>
      </c>
      <c r="BJ29" s="15" t="s">
        <v>356</v>
      </c>
      <c r="BK29" s="15" t="s">
        <v>356</v>
      </c>
      <c r="BL29" s="15" t="s">
        <v>356</v>
      </c>
      <c r="BM29" s="15" t="s">
        <v>356</v>
      </c>
      <c r="BN29" s="15" t="s">
        <v>356</v>
      </c>
      <c r="BO29" s="15"/>
      <c r="BP29" s="15"/>
      <c r="BQ29" s="5"/>
      <c r="BR29" s="15"/>
      <c r="BS29" s="15"/>
      <c r="BT29" s="15" t="s">
        <v>358</v>
      </c>
      <c r="BU29" s="15" t="s">
        <v>358</v>
      </c>
    </row>
    <row r="30" spans="1:73" s="19" customFormat="1" ht="27">
      <c r="A30" s="17">
        <v>25</v>
      </c>
      <c r="B30" s="5" t="s">
        <v>99</v>
      </c>
      <c r="C30" s="5" t="s">
        <v>108</v>
      </c>
      <c r="D30" s="5" t="s">
        <v>109</v>
      </c>
      <c r="E30" s="5" t="s">
        <v>54</v>
      </c>
      <c r="F30" s="5" t="s">
        <v>102</v>
      </c>
      <c r="G30" s="5">
        <v>3</v>
      </c>
      <c r="H30" s="5">
        <f t="shared" si="0"/>
        <v>942.62</v>
      </c>
      <c r="I30" s="5">
        <f t="shared" si="1"/>
        <v>66</v>
      </c>
      <c r="J30" s="15">
        <v>122.096</v>
      </c>
      <c r="K30" s="15">
        <v>32</v>
      </c>
      <c r="L30" s="18" t="s">
        <v>597</v>
      </c>
      <c r="M30" s="18" t="s">
        <v>365</v>
      </c>
      <c r="N30" s="18" t="s">
        <v>509</v>
      </c>
      <c r="O30" s="18" t="s">
        <v>356</v>
      </c>
      <c r="P30" s="10">
        <v>287.524</v>
      </c>
      <c r="Q30" s="15">
        <v>24</v>
      </c>
      <c r="R30" s="15">
        <v>15</v>
      </c>
      <c r="S30" s="6">
        <v>14</v>
      </c>
      <c r="T30" s="15"/>
      <c r="U30" s="8">
        <v>1</v>
      </c>
      <c r="V30" s="15"/>
      <c r="W30" s="15"/>
      <c r="X30" s="15"/>
      <c r="Y30" s="16"/>
      <c r="Z30" s="16">
        <v>2</v>
      </c>
      <c r="AA30" s="16">
        <v>1</v>
      </c>
      <c r="AB30" s="16"/>
      <c r="AC30" s="16"/>
      <c r="AD30" s="16"/>
      <c r="AE30" s="16"/>
      <c r="AF30" s="16"/>
      <c r="AG30" s="16"/>
      <c r="AH30" s="16">
        <v>2</v>
      </c>
      <c r="AI30" s="9" t="s">
        <v>355</v>
      </c>
      <c r="AJ30" s="9" t="s">
        <v>355</v>
      </c>
      <c r="AK30" s="9" t="s">
        <v>355</v>
      </c>
      <c r="AL30" s="9" t="s">
        <v>355</v>
      </c>
      <c r="AM30" s="15">
        <f t="shared" si="2"/>
        <v>0</v>
      </c>
      <c r="AN30" s="15" t="s">
        <v>356</v>
      </c>
      <c r="AO30" s="15" t="s">
        <v>356</v>
      </c>
      <c r="AP30" s="15" t="s">
        <v>356</v>
      </c>
      <c r="AQ30" s="15" t="s">
        <v>356</v>
      </c>
      <c r="AR30" s="15" t="s">
        <v>356</v>
      </c>
      <c r="AS30" s="15" t="s">
        <v>356</v>
      </c>
      <c r="AT30" s="15" t="s">
        <v>356</v>
      </c>
      <c r="AU30" s="15" t="s">
        <v>356</v>
      </c>
      <c r="AV30" s="15" t="s">
        <v>356</v>
      </c>
      <c r="AW30" s="15" t="s">
        <v>356</v>
      </c>
      <c r="AX30" s="15" t="s">
        <v>356</v>
      </c>
      <c r="AY30" s="15" t="s">
        <v>356</v>
      </c>
      <c r="AZ30" s="15" t="s">
        <v>356</v>
      </c>
      <c r="BA30" s="15" t="s">
        <v>356</v>
      </c>
      <c r="BB30" s="15" t="s">
        <v>356</v>
      </c>
      <c r="BC30" s="15" t="s">
        <v>356</v>
      </c>
      <c r="BD30" s="15" t="s">
        <v>356</v>
      </c>
      <c r="BE30" s="15" t="s">
        <v>356</v>
      </c>
      <c r="BF30" s="15" t="s">
        <v>356</v>
      </c>
      <c r="BG30" s="15" t="s">
        <v>356</v>
      </c>
      <c r="BH30" s="15" t="s">
        <v>356</v>
      </c>
      <c r="BI30" s="15" t="s">
        <v>356</v>
      </c>
      <c r="BJ30" s="15" t="s">
        <v>356</v>
      </c>
      <c r="BK30" s="15" t="s">
        <v>356</v>
      </c>
      <c r="BL30" s="15" t="s">
        <v>356</v>
      </c>
      <c r="BM30" s="15" t="s">
        <v>356</v>
      </c>
      <c r="BN30" s="15" t="s">
        <v>356</v>
      </c>
      <c r="BO30" s="15"/>
      <c r="BP30" s="15"/>
      <c r="BQ30" s="5"/>
      <c r="BR30" s="20" t="s">
        <v>697</v>
      </c>
      <c r="BS30" s="15" t="s">
        <v>548</v>
      </c>
      <c r="BT30" s="15" t="s">
        <v>358</v>
      </c>
      <c r="BU30" s="15" t="s">
        <v>358</v>
      </c>
    </row>
    <row r="31" spans="1:73" s="19" customFormat="1" ht="27">
      <c r="A31" s="17">
        <v>26</v>
      </c>
      <c r="B31" s="5" t="s">
        <v>99</v>
      </c>
      <c r="C31" s="5" t="s">
        <v>110</v>
      </c>
      <c r="D31" s="5" t="s">
        <v>111</v>
      </c>
      <c r="E31" s="5" t="s">
        <v>60</v>
      </c>
      <c r="F31" s="5" t="s">
        <v>102</v>
      </c>
      <c r="G31" s="5">
        <v>9</v>
      </c>
      <c r="H31" s="5">
        <f t="shared" si="0"/>
        <v>316.19200000000001</v>
      </c>
      <c r="I31" s="5">
        <f t="shared" si="1"/>
        <v>178</v>
      </c>
      <c r="J31" s="15">
        <v>286</v>
      </c>
      <c r="K31" s="15">
        <v>154</v>
      </c>
      <c r="L31" s="18" t="s">
        <v>355</v>
      </c>
      <c r="M31" s="18" t="s">
        <v>355</v>
      </c>
      <c r="N31" s="18" t="s">
        <v>356</v>
      </c>
      <c r="O31" s="18" t="s">
        <v>356</v>
      </c>
      <c r="P31" s="10">
        <v>30.192</v>
      </c>
      <c r="Q31" s="15">
        <v>24</v>
      </c>
      <c r="R31" s="15"/>
      <c r="S31" s="6"/>
      <c r="T31" s="15"/>
      <c r="U31" s="8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9" t="s">
        <v>355</v>
      </c>
      <c r="AJ31" s="9" t="s">
        <v>355</v>
      </c>
      <c r="AK31" s="9" t="s">
        <v>355</v>
      </c>
      <c r="AL31" s="9" t="s">
        <v>355</v>
      </c>
      <c r="AM31" s="15">
        <f t="shared" si="2"/>
        <v>0</v>
      </c>
      <c r="AN31" s="15" t="s">
        <v>356</v>
      </c>
      <c r="AO31" s="15" t="s">
        <v>356</v>
      </c>
      <c r="AP31" s="15" t="s">
        <v>356</v>
      </c>
      <c r="AQ31" s="15" t="s">
        <v>356</v>
      </c>
      <c r="AR31" s="15" t="s">
        <v>356</v>
      </c>
      <c r="AS31" s="15" t="s">
        <v>356</v>
      </c>
      <c r="AT31" s="15" t="s">
        <v>356</v>
      </c>
      <c r="AU31" s="15" t="s">
        <v>356</v>
      </c>
      <c r="AV31" s="15" t="s">
        <v>356</v>
      </c>
      <c r="AW31" s="15" t="s">
        <v>356</v>
      </c>
      <c r="AX31" s="15" t="s">
        <v>356</v>
      </c>
      <c r="AY31" s="15" t="s">
        <v>356</v>
      </c>
      <c r="AZ31" s="15" t="s">
        <v>356</v>
      </c>
      <c r="BA31" s="15" t="s">
        <v>356</v>
      </c>
      <c r="BB31" s="15" t="s">
        <v>356</v>
      </c>
      <c r="BC31" s="15" t="s">
        <v>356</v>
      </c>
      <c r="BD31" s="15" t="s">
        <v>356</v>
      </c>
      <c r="BE31" s="15" t="s">
        <v>356</v>
      </c>
      <c r="BF31" s="15" t="s">
        <v>356</v>
      </c>
      <c r="BG31" s="15" t="s">
        <v>356</v>
      </c>
      <c r="BH31" s="15" t="s">
        <v>356</v>
      </c>
      <c r="BI31" s="15" t="s">
        <v>356</v>
      </c>
      <c r="BJ31" s="15" t="s">
        <v>356</v>
      </c>
      <c r="BK31" s="15" t="s">
        <v>356</v>
      </c>
      <c r="BL31" s="15" t="s">
        <v>356</v>
      </c>
      <c r="BM31" s="15" t="s">
        <v>356</v>
      </c>
      <c r="BN31" s="15" t="s">
        <v>356</v>
      </c>
      <c r="BO31" s="15"/>
      <c r="BP31" s="15"/>
      <c r="BQ31" s="5"/>
      <c r="BR31" s="15" t="s">
        <v>549</v>
      </c>
      <c r="BS31" s="15" t="s">
        <v>550</v>
      </c>
      <c r="BT31" s="15" t="s">
        <v>358</v>
      </c>
      <c r="BU31" s="15" t="s">
        <v>358</v>
      </c>
    </row>
    <row r="32" spans="1:73" s="19" customFormat="1">
      <c r="A32" s="17">
        <v>27</v>
      </c>
      <c r="B32" s="5" t="s">
        <v>99</v>
      </c>
      <c r="C32" s="5" t="s">
        <v>112</v>
      </c>
      <c r="D32" s="5" t="s">
        <v>113</v>
      </c>
      <c r="E32" s="5" t="s">
        <v>105</v>
      </c>
      <c r="F32" s="5" t="s">
        <v>102</v>
      </c>
      <c r="G32" s="5">
        <v>4</v>
      </c>
      <c r="H32" s="5">
        <f t="shared" si="0"/>
        <v>414.94960000000003</v>
      </c>
      <c r="I32" s="5">
        <f t="shared" si="1"/>
        <v>212</v>
      </c>
      <c r="J32" s="15">
        <v>290.96960000000001</v>
      </c>
      <c r="K32" s="15">
        <v>152</v>
      </c>
      <c r="L32" s="18" t="s">
        <v>355</v>
      </c>
      <c r="M32" s="18" t="s">
        <v>355</v>
      </c>
      <c r="N32" s="18" t="s">
        <v>356</v>
      </c>
      <c r="O32" s="18" t="s">
        <v>356</v>
      </c>
      <c r="P32" s="10">
        <v>81.740000000000009</v>
      </c>
      <c r="Q32" s="15">
        <v>28</v>
      </c>
      <c r="R32" s="15">
        <v>3</v>
      </c>
      <c r="S32" s="6">
        <v>42.24</v>
      </c>
      <c r="T32" s="15">
        <v>32</v>
      </c>
      <c r="U32" s="8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9" t="s">
        <v>355</v>
      </c>
      <c r="AJ32" s="9" t="s">
        <v>355</v>
      </c>
      <c r="AK32" s="9" t="s">
        <v>355</v>
      </c>
      <c r="AL32" s="9" t="s">
        <v>355</v>
      </c>
      <c r="AM32" s="15">
        <f t="shared" si="2"/>
        <v>0</v>
      </c>
      <c r="AN32" s="15" t="s">
        <v>356</v>
      </c>
      <c r="AO32" s="15" t="s">
        <v>356</v>
      </c>
      <c r="AP32" s="15" t="s">
        <v>356</v>
      </c>
      <c r="AQ32" s="15" t="s">
        <v>356</v>
      </c>
      <c r="AR32" s="15" t="s">
        <v>356</v>
      </c>
      <c r="AS32" s="15" t="s">
        <v>356</v>
      </c>
      <c r="AT32" s="15" t="s">
        <v>356</v>
      </c>
      <c r="AU32" s="15" t="s">
        <v>356</v>
      </c>
      <c r="AV32" s="15" t="s">
        <v>356</v>
      </c>
      <c r="AW32" s="15" t="s">
        <v>356</v>
      </c>
      <c r="AX32" s="15" t="s">
        <v>356</v>
      </c>
      <c r="AY32" s="15" t="s">
        <v>356</v>
      </c>
      <c r="AZ32" s="15" t="s">
        <v>356</v>
      </c>
      <c r="BA32" s="15" t="s">
        <v>356</v>
      </c>
      <c r="BB32" s="15" t="s">
        <v>356</v>
      </c>
      <c r="BC32" s="15" t="s">
        <v>356</v>
      </c>
      <c r="BD32" s="15" t="s">
        <v>356</v>
      </c>
      <c r="BE32" s="15" t="s">
        <v>356</v>
      </c>
      <c r="BF32" s="15" t="s">
        <v>356</v>
      </c>
      <c r="BG32" s="15" t="s">
        <v>356</v>
      </c>
      <c r="BH32" s="15" t="s">
        <v>356</v>
      </c>
      <c r="BI32" s="15" t="s">
        <v>356</v>
      </c>
      <c r="BJ32" s="15" t="s">
        <v>356</v>
      </c>
      <c r="BK32" s="15" t="s">
        <v>356</v>
      </c>
      <c r="BL32" s="15" t="s">
        <v>356</v>
      </c>
      <c r="BM32" s="15" t="s">
        <v>356</v>
      </c>
      <c r="BN32" s="15" t="s">
        <v>356</v>
      </c>
      <c r="BO32" s="15"/>
      <c r="BP32" s="15"/>
      <c r="BQ32" s="5"/>
      <c r="BR32" s="15" t="s">
        <v>551</v>
      </c>
      <c r="BS32" s="15"/>
      <c r="BT32" s="15" t="s">
        <v>358</v>
      </c>
      <c r="BU32" s="15" t="s">
        <v>358</v>
      </c>
    </row>
    <row r="33" spans="1:73" s="19" customFormat="1">
      <c r="A33" s="17">
        <v>28</v>
      </c>
      <c r="B33" s="5" t="s">
        <v>99</v>
      </c>
      <c r="C33" s="5" t="s">
        <v>114</v>
      </c>
      <c r="D33" s="5" t="s">
        <v>115</v>
      </c>
      <c r="E33" s="5" t="s">
        <v>105</v>
      </c>
      <c r="F33" s="5" t="s">
        <v>102</v>
      </c>
      <c r="G33" s="5">
        <v>6</v>
      </c>
      <c r="H33" s="5">
        <f t="shared" si="0"/>
        <v>566.64400000000012</v>
      </c>
      <c r="I33" s="5">
        <f t="shared" si="1"/>
        <v>298</v>
      </c>
      <c r="J33" s="15">
        <v>441.92000000000007</v>
      </c>
      <c r="K33" s="15">
        <v>250</v>
      </c>
      <c r="L33" s="18" t="s">
        <v>355</v>
      </c>
      <c r="M33" s="18" t="s">
        <v>355</v>
      </c>
      <c r="N33" s="18" t="s">
        <v>356</v>
      </c>
      <c r="O33" s="18" t="s">
        <v>356</v>
      </c>
      <c r="P33" s="10">
        <v>82.484000000000009</v>
      </c>
      <c r="Q33" s="15">
        <v>16</v>
      </c>
      <c r="R33" s="15">
        <v>5</v>
      </c>
      <c r="S33" s="6">
        <v>42.24</v>
      </c>
      <c r="T33" s="15">
        <v>32</v>
      </c>
      <c r="U33" s="8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9" t="s">
        <v>355</v>
      </c>
      <c r="AJ33" s="9" t="s">
        <v>355</v>
      </c>
      <c r="AK33" s="9" t="s">
        <v>355</v>
      </c>
      <c r="AL33" s="9" t="s">
        <v>355</v>
      </c>
      <c r="AM33" s="15">
        <f t="shared" si="2"/>
        <v>0</v>
      </c>
      <c r="AN33" s="15" t="s">
        <v>356</v>
      </c>
      <c r="AO33" s="15" t="s">
        <v>356</v>
      </c>
      <c r="AP33" s="15" t="s">
        <v>356</v>
      </c>
      <c r="AQ33" s="15" t="s">
        <v>356</v>
      </c>
      <c r="AR33" s="15" t="s">
        <v>356</v>
      </c>
      <c r="AS33" s="15" t="s">
        <v>356</v>
      </c>
      <c r="AT33" s="15" t="s">
        <v>356</v>
      </c>
      <c r="AU33" s="15" t="s">
        <v>356</v>
      </c>
      <c r="AV33" s="15" t="s">
        <v>356</v>
      </c>
      <c r="AW33" s="15" t="s">
        <v>356</v>
      </c>
      <c r="AX33" s="15" t="s">
        <v>356</v>
      </c>
      <c r="AY33" s="15" t="s">
        <v>356</v>
      </c>
      <c r="AZ33" s="15" t="s">
        <v>356</v>
      </c>
      <c r="BA33" s="15" t="s">
        <v>356</v>
      </c>
      <c r="BB33" s="15" t="s">
        <v>356</v>
      </c>
      <c r="BC33" s="15" t="s">
        <v>356</v>
      </c>
      <c r="BD33" s="15" t="s">
        <v>356</v>
      </c>
      <c r="BE33" s="15" t="s">
        <v>356</v>
      </c>
      <c r="BF33" s="15" t="s">
        <v>356</v>
      </c>
      <c r="BG33" s="15" t="s">
        <v>356</v>
      </c>
      <c r="BH33" s="15" t="s">
        <v>356</v>
      </c>
      <c r="BI33" s="15" t="s">
        <v>356</v>
      </c>
      <c r="BJ33" s="15" t="s">
        <v>356</v>
      </c>
      <c r="BK33" s="15" t="s">
        <v>356</v>
      </c>
      <c r="BL33" s="15" t="s">
        <v>356</v>
      </c>
      <c r="BM33" s="15" t="s">
        <v>356</v>
      </c>
      <c r="BN33" s="15" t="s">
        <v>356</v>
      </c>
      <c r="BO33" s="15"/>
      <c r="BP33" s="15"/>
      <c r="BQ33" s="5"/>
      <c r="BR33" s="15"/>
      <c r="BS33" s="15"/>
      <c r="BT33" s="15" t="s">
        <v>358</v>
      </c>
      <c r="BU33" s="15" t="s">
        <v>358</v>
      </c>
    </row>
    <row r="34" spans="1:73" s="19" customFormat="1" ht="27">
      <c r="A34" s="17">
        <v>29</v>
      </c>
      <c r="B34" s="5" t="s">
        <v>99</v>
      </c>
      <c r="C34" s="5" t="s">
        <v>116</v>
      </c>
      <c r="D34" s="5" t="s">
        <v>117</v>
      </c>
      <c r="E34" s="5" t="s">
        <v>60</v>
      </c>
      <c r="F34" s="5" t="s">
        <v>102</v>
      </c>
      <c r="G34" s="5">
        <v>9</v>
      </c>
      <c r="H34" s="5">
        <f t="shared" si="0"/>
        <v>329.73599999999999</v>
      </c>
      <c r="I34" s="5">
        <f t="shared" si="1"/>
        <v>180</v>
      </c>
      <c r="J34" s="15">
        <v>301.416</v>
      </c>
      <c r="K34" s="15">
        <v>160</v>
      </c>
      <c r="L34" s="18" t="s">
        <v>355</v>
      </c>
      <c r="M34" s="18" t="s">
        <v>355</v>
      </c>
      <c r="N34" s="18" t="s">
        <v>356</v>
      </c>
      <c r="O34" s="18" t="s">
        <v>356</v>
      </c>
      <c r="P34" s="10">
        <v>28.32</v>
      </c>
      <c r="Q34" s="15">
        <v>20</v>
      </c>
      <c r="R34" s="15"/>
      <c r="S34" s="6"/>
      <c r="T34" s="15"/>
      <c r="U34" s="8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9" t="s">
        <v>355</v>
      </c>
      <c r="AJ34" s="9" t="s">
        <v>355</v>
      </c>
      <c r="AK34" s="9" t="s">
        <v>355</v>
      </c>
      <c r="AL34" s="9" t="s">
        <v>355</v>
      </c>
      <c r="AM34" s="15">
        <f t="shared" si="2"/>
        <v>0</v>
      </c>
      <c r="AN34" s="15" t="s">
        <v>356</v>
      </c>
      <c r="AO34" s="15" t="s">
        <v>356</v>
      </c>
      <c r="AP34" s="15" t="s">
        <v>356</v>
      </c>
      <c r="AQ34" s="15" t="s">
        <v>356</v>
      </c>
      <c r="AR34" s="15" t="s">
        <v>356</v>
      </c>
      <c r="AS34" s="15" t="s">
        <v>356</v>
      </c>
      <c r="AT34" s="15" t="s">
        <v>356</v>
      </c>
      <c r="AU34" s="15" t="s">
        <v>356</v>
      </c>
      <c r="AV34" s="15" t="s">
        <v>356</v>
      </c>
      <c r="AW34" s="15" t="s">
        <v>356</v>
      </c>
      <c r="AX34" s="15" t="s">
        <v>356</v>
      </c>
      <c r="AY34" s="15" t="s">
        <v>356</v>
      </c>
      <c r="AZ34" s="15" t="s">
        <v>356</v>
      </c>
      <c r="BA34" s="15" t="s">
        <v>356</v>
      </c>
      <c r="BB34" s="15" t="s">
        <v>356</v>
      </c>
      <c r="BC34" s="15" t="s">
        <v>356</v>
      </c>
      <c r="BD34" s="15" t="s">
        <v>356</v>
      </c>
      <c r="BE34" s="15" t="s">
        <v>356</v>
      </c>
      <c r="BF34" s="15" t="s">
        <v>356</v>
      </c>
      <c r="BG34" s="15" t="s">
        <v>356</v>
      </c>
      <c r="BH34" s="15" t="s">
        <v>356</v>
      </c>
      <c r="BI34" s="15" t="s">
        <v>356</v>
      </c>
      <c r="BJ34" s="15" t="s">
        <v>356</v>
      </c>
      <c r="BK34" s="15" t="s">
        <v>356</v>
      </c>
      <c r="BL34" s="15" t="s">
        <v>356</v>
      </c>
      <c r="BM34" s="15" t="s">
        <v>356</v>
      </c>
      <c r="BN34" s="15" t="s">
        <v>356</v>
      </c>
      <c r="BO34" s="15"/>
      <c r="BP34" s="15"/>
      <c r="BQ34" s="5"/>
      <c r="BR34" s="15" t="s">
        <v>552</v>
      </c>
      <c r="BS34" s="15" t="s">
        <v>553</v>
      </c>
      <c r="BT34" s="15" t="s">
        <v>358</v>
      </c>
      <c r="BU34" s="15" t="s">
        <v>358</v>
      </c>
    </row>
    <row r="35" spans="1:73" s="19" customFormat="1">
      <c r="A35" s="17">
        <v>30</v>
      </c>
      <c r="B35" s="5" t="s">
        <v>99</v>
      </c>
      <c r="C35" s="5" t="s">
        <v>118</v>
      </c>
      <c r="D35" s="5" t="s">
        <v>119</v>
      </c>
      <c r="E35" s="5" t="s">
        <v>105</v>
      </c>
      <c r="F35" s="5" t="s">
        <v>102</v>
      </c>
      <c r="G35" s="5">
        <v>7</v>
      </c>
      <c r="H35" s="5">
        <f t="shared" si="0"/>
        <v>484.06800000000004</v>
      </c>
      <c r="I35" s="5">
        <f t="shared" si="1"/>
        <v>206</v>
      </c>
      <c r="J35" s="15">
        <v>313.14400000000001</v>
      </c>
      <c r="K35" s="15">
        <v>144</v>
      </c>
      <c r="L35" s="18" t="s">
        <v>355</v>
      </c>
      <c r="M35" s="18" t="s">
        <v>355</v>
      </c>
      <c r="N35" s="18" t="s">
        <v>356</v>
      </c>
      <c r="O35" s="18" t="s">
        <v>356</v>
      </c>
      <c r="P35" s="10">
        <v>128.30000000000001</v>
      </c>
      <c r="Q35" s="15">
        <v>30</v>
      </c>
      <c r="R35" s="15">
        <v>9</v>
      </c>
      <c r="S35" s="6">
        <v>42.624000000000002</v>
      </c>
      <c r="T35" s="15">
        <v>32</v>
      </c>
      <c r="U35" s="8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9" t="s">
        <v>355</v>
      </c>
      <c r="AJ35" s="9" t="s">
        <v>355</v>
      </c>
      <c r="AK35" s="9" t="s">
        <v>355</v>
      </c>
      <c r="AL35" s="9" t="s">
        <v>355</v>
      </c>
      <c r="AM35" s="15">
        <f t="shared" si="2"/>
        <v>1</v>
      </c>
      <c r="AN35" s="15" t="s">
        <v>357</v>
      </c>
      <c r="AO35" s="15" t="s">
        <v>356</v>
      </c>
      <c r="AP35" s="15" t="s">
        <v>356</v>
      </c>
      <c r="AQ35" s="15" t="s">
        <v>356</v>
      </c>
      <c r="AR35" s="15" t="s">
        <v>356</v>
      </c>
      <c r="AS35" s="15" t="s">
        <v>356</v>
      </c>
      <c r="AT35" s="15" t="s">
        <v>356</v>
      </c>
      <c r="AU35" s="15" t="s">
        <v>356</v>
      </c>
      <c r="AV35" s="15" t="s">
        <v>356</v>
      </c>
      <c r="AW35" s="15" t="s">
        <v>356</v>
      </c>
      <c r="AX35" s="15" t="s">
        <v>356</v>
      </c>
      <c r="AY35" s="15" t="s">
        <v>356</v>
      </c>
      <c r="AZ35" s="15" t="s">
        <v>356</v>
      </c>
      <c r="BA35" s="15" t="s">
        <v>356</v>
      </c>
      <c r="BB35" s="15" t="s">
        <v>357</v>
      </c>
      <c r="BC35" s="15" t="s">
        <v>357</v>
      </c>
      <c r="BD35" s="15" t="s">
        <v>356</v>
      </c>
      <c r="BE35" s="15" t="s">
        <v>356</v>
      </c>
      <c r="BF35" s="15" t="s">
        <v>356</v>
      </c>
      <c r="BG35" s="15" t="s">
        <v>356</v>
      </c>
      <c r="BH35" s="15" t="s">
        <v>356</v>
      </c>
      <c r="BI35" s="15" t="s">
        <v>356</v>
      </c>
      <c r="BJ35" s="15" t="s">
        <v>356</v>
      </c>
      <c r="BK35" s="15" t="s">
        <v>356</v>
      </c>
      <c r="BL35" s="15" t="s">
        <v>356</v>
      </c>
      <c r="BM35" s="15" t="s">
        <v>356</v>
      </c>
      <c r="BN35" s="15" t="s">
        <v>356</v>
      </c>
      <c r="BO35" s="15"/>
      <c r="BP35" s="15"/>
      <c r="BQ35" s="5"/>
      <c r="BR35" s="15" t="s">
        <v>554</v>
      </c>
      <c r="BS35" s="15"/>
      <c r="BT35" s="15" t="s">
        <v>358</v>
      </c>
      <c r="BU35" s="15" t="s">
        <v>358</v>
      </c>
    </row>
    <row r="36" spans="1:73" s="19" customFormat="1">
      <c r="A36" s="17">
        <v>31</v>
      </c>
      <c r="B36" s="5" t="s">
        <v>99</v>
      </c>
      <c r="C36" s="5" t="s">
        <v>120</v>
      </c>
      <c r="D36" s="5" t="s">
        <v>121</v>
      </c>
      <c r="E36" s="5" t="s">
        <v>60</v>
      </c>
      <c r="F36" s="5" t="s">
        <v>102</v>
      </c>
      <c r="G36" s="5">
        <v>9</v>
      </c>
      <c r="H36" s="5">
        <f t="shared" si="0"/>
        <v>313.39200000000005</v>
      </c>
      <c r="I36" s="5">
        <f t="shared" si="1"/>
        <v>132</v>
      </c>
      <c r="J36" s="15">
        <v>302.40000000000003</v>
      </c>
      <c r="K36" s="15">
        <v>124</v>
      </c>
      <c r="L36" s="18" t="s">
        <v>355</v>
      </c>
      <c r="M36" s="18" t="s">
        <v>355</v>
      </c>
      <c r="N36" s="18" t="s">
        <v>356</v>
      </c>
      <c r="O36" s="18" t="s">
        <v>356</v>
      </c>
      <c r="P36" s="10">
        <v>10.992000000000001</v>
      </c>
      <c r="Q36" s="15">
        <v>8</v>
      </c>
      <c r="R36" s="15"/>
      <c r="S36" s="6"/>
      <c r="T36" s="15"/>
      <c r="U36" s="8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9" t="s">
        <v>355</v>
      </c>
      <c r="AJ36" s="9" t="s">
        <v>355</v>
      </c>
      <c r="AK36" s="9" t="s">
        <v>355</v>
      </c>
      <c r="AL36" s="9" t="s">
        <v>355</v>
      </c>
      <c r="AM36" s="15">
        <f t="shared" si="2"/>
        <v>0</v>
      </c>
      <c r="AN36" s="15" t="s">
        <v>356</v>
      </c>
      <c r="AO36" s="15" t="s">
        <v>356</v>
      </c>
      <c r="AP36" s="15" t="s">
        <v>356</v>
      </c>
      <c r="AQ36" s="15" t="s">
        <v>356</v>
      </c>
      <c r="AR36" s="15" t="s">
        <v>356</v>
      </c>
      <c r="AS36" s="15" t="s">
        <v>356</v>
      </c>
      <c r="AT36" s="15" t="s">
        <v>356</v>
      </c>
      <c r="AU36" s="15" t="s">
        <v>356</v>
      </c>
      <c r="AV36" s="15" t="s">
        <v>356</v>
      </c>
      <c r="AW36" s="15" t="s">
        <v>356</v>
      </c>
      <c r="AX36" s="15" t="s">
        <v>356</v>
      </c>
      <c r="AY36" s="15" t="s">
        <v>356</v>
      </c>
      <c r="AZ36" s="15" t="s">
        <v>356</v>
      </c>
      <c r="BA36" s="15" t="s">
        <v>356</v>
      </c>
      <c r="BB36" s="15" t="s">
        <v>356</v>
      </c>
      <c r="BC36" s="15" t="s">
        <v>356</v>
      </c>
      <c r="BD36" s="15" t="s">
        <v>356</v>
      </c>
      <c r="BE36" s="15" t="s">
        <v>356</v>
      </c>
      <c r="BF36" s="15" t="s">
        <v>356</v>
      </c>
      <c r="BG36" s="15" t="s">
        <v>356</v>
      </c>
      <c r="BH36" s="15" t="s">
        <v>356</v>
      </c>
      <c r="BI36" s="15" t="s">
        <v>356</v>
      </c>
      <c r="BJ36" s="15" t="s">
        <v>356</v>
      </c>
      <c r="BK36" s="15" t="s">
        <v>356</v>
      </c>
      <c r="BL36" s="15" t="s">
        <v>356</v>
      </c>
      <c r="BM36" s="15" t="s">
        <v>356</v>
      </c>
      <c r="BN36" s="15" t="s">
        <v>356</v>
      </c>
      <c r="BO36" s="15"/>
      <c r="BP36" s="15"/>
      <c r="BQ36" s="5"/>
      <c r="BR36" s="15"/>
      <c r="BS36" s="15"/>
      <c r="BT36" s="15" t="s">
        <v>358</v>
      </c>
      <c r="BU36" s="15" t="s">
        <v>358</v>
      </c>
    </row>
    <row r="37" spans="1:73" s="19" customFormat="1">
      <c r="A37" s="17">
        <v>32</v>
      </c>
      <c r="B37" s="5" t="s">
        <v>99</v>
      </c>
      <c r="C37" s="5" t="s">
        <v>122</v>
      </c>
      <c r="D37" s="5" t="s">
        <v>123</v>
      </c>
      <c r="E37" s="5" t="s">
        <v>105</v>
      </c>
      <c r="F37" s="5" t="s">
        <v>102</v>
      </c>
      <c r="G37" s="5">
        <v>7</v>
      </c>
      <c r="H37" s="5">
        <f t="shared" si="0"/>
        <v>372.88400000000001</v>
      </c>
      <c r="I37" s="5">
        <f t="shared" si="1"/>
        <v>224</v>
      </c>
      <c r="J37" s="15">
        <v>278.57600000000002</v>
      </c>
      <c r="K37" s="15">
        <v>168</v>
      </c>
      <c r="L37" s="18" t="s">
        <v>355</v>
      </c>
      <c r="M37" s="18" t="s">
        <v>355</v>
      </c>
      <c r="N37" s="18" t="s">
        <v>356</v>
      </c>
      <c r="O37" s="18" t="s">
        <v>356</v>
      </c>
      <c r="P37" s="10">
        <v>51.3</v>
      </c>
      <c r="Q37" s="15">
        <v>24</v>
      </c>
      <c r="R37" s="15">
        <v>3</v>
      </c>
      <c r="S37" s="6">
        <v>43.008000000000003</v>
      </c>
      <c r="T37" s="15">
        <v>32</v>
      </c>
      <c r="U37" s="8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9" t="s">
        <v>355</v>
      </c>
      <c r="AJ37" s="9" t="s">
        <v>355</v>
      </c>
      <c r="AK37" s="9" t="s">
        <v>355</v>
      </c>
      <c r="AL37" s="9" t="s">
        <v>355</v>
      </c>
      <c r="AM37" s="15">
        <f t="shared" si="2"/>
        <v>0</v>
      </c>
      <c r="AN37" s="15" t="s">
        <v>356</v>
      </c>
      <c r="AO37" s="15" t="s">
        <v>356</v>
      </c>
      <c r="AP37" s="15" t="s">
        <v>356</v>
      </c>
      <c r="AQ37" s="15" t="s">
        <v>356</v>
      </c>
      <c r="AR37" s="15" t="s">
        <v>356</v>
      </c>
      <c r="AS37" s="15" t="s">
        <v>356</v>
      </c>
      <c r="AT37" s="15" t="s">
        <v>356</v>
      </c>
      <c r="AU37" s="15" t="s">
        <v>356</v>
      </c>
      <c r="AV37" s="15" t="s">
        <v>356</v>
      </c>
      <c r="AW37" s="15" t="s">
        <v>356</v>
      </c>
      <c r="AX37" s="15" t="s">
        <v>356</v>
      </c>
      <c r="AY37" s="15" t="s">
        <v>356</v>
      </c>
      <c r="AZ37" s="15" t="s">
        <v>356</v>
      </c>
      <c r="BA37" s="15" t="s">
        <v>356</v>
      </c>
      <c r="BB37" s="15" t="s">
        <v>356</v>
      </c>
      <c r="BC37" s="15" t="s">
        <v>356</v>
      </c>
      <c r="BD37" s="15" t="s">
        <v>356</v>
      </c>
      <c r="BE37" s="15" t="s">
        <v>356</v>
      </c>
      <c r="BF37" s="15" t="s">
        <v>356</v>
      </c>
      <c r="BG37" s="15" t="s">
        <v>356</v>
      </c>
      <c r="BH37" s="15" t="s">
        <v>356</v>
      </c>
      <c r="BI37" s="15" t="s">
        <v>356</v>
      </c>
      <c r="BJ37" s="15" t="s">
        <v>356</v>
      </c>
      <c r="BK37" s="15" t="s">
        <v>356</v>
      </c>
      <c r="BL37" s="15" t="s">
        <v>356</v>
      </c>
      <c r="BM37" s="15" t="s">
        <v>356</v>
      </c>
      <c r="BN37" s="15" t="s">
        <v>356</v>
      </c>
      <c r="BO37" s="15"/>
      <c r="BP37" s="15"/>
      <c r="BQ37" s="5"/>
      <c r="BR37" s="15"/>
      <c r="BS37" s="15"/>
      <c r="BT37" s="15" t="s">
        <v>358</v>
      </c>
      <c r="BU37" s="15" t="s">
        <v>358</v>
      </c>
    </row>
    <row r="38" spans="1:73" s="19" customFormat="1" ht="27">
      <c r="A38" s="17">
        <v>33</v>
      </c>
      <c r="B38" s="5" t="s">
        <v>99</v>
      </c>
      <c r="C38" s="5" t="s">
        <v>124</v>
      </c>
      <c r="D38" s="5" t="s">
        <v>125</v>
      </c>
      <c r="E38" s="5" t="s">
        <v>54</v>
      </c>
      <c r="F38" s="5" t="s">
        <v>102</v>
      </c>
      <c r="G38" s="5">
        <v>7</v>
      </c>
      <c r="H38" s="5">
        <f t="shared" si="0"/>
        <v>751.904</v>
      </c>
      <c r="I38" s="5">
        <f t="shared" si="1"/>
        <v>88</v>
      </c>
      <c r="J38" s="15">
        <v>144.82400000000001</v>
      </c>
      <c r="K38" s="15">
        <v>80</v>
      </c>
      <c r="L38" s="18" t="s">
        <v>598</v>
      </c>
      <c r="M38" s="18" t="s">
        <v>355</v>
      </c>
      <c r="N38" s="18" t="s">
        <v>374</v>
      </c>
      <c r="O38" s="18" t="s">
        <v>356</v>
      </c>
      <c r="P38" s="10">
        <v>330.08</v>
      </c>
      <c r="Q38" s="15">
        <v>8</v>
      </c>
      <c r="R38" s="15">
        <v>20</v>
      </c>
      <c r="S38" s="6">
        <v>42</v>
      </c>
      <c r="T38" s="15"/>
      <c r="U38" s="8">
        <v>3</v>
      </c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9" t="s">
        <v>355</v>
      </c>
      <c r="AJ38" s="9" t="s">
        <v>355</v>
      </c>
      <c r="AK38" s="9" t="s">
        <v>355</v>
      </c>
      <c r="AL38" s="9" t="s">
        <v>355</v>
      </c>
      <c r="AM38" s="15">
        <f t="shared" si="2"/>
        <v>2</v>
      </c>
      <c r="AN38" s="15" t="s">
        <v>367</v>
      </c>
      <c r="AO38" s="15" t="s">
        <v>356</v>
      </c>
      <c r="AP38" s="15" t="s">
        <v>356</v>
      </c>
      <c r="AQ38" s="15" t="s">
        <v>356</v>
      </c>
      <c r="AR38" s="15" t="s">
        <v>356</v>
      </c>
      <c r="AS38" s="15" t="s">
        <v>356</v>
      </c>
      <c r="AT38" s="15" t="s">
        <v>356</v>
      </c>
      <c r="AU38" s="15" t="s">
        <v>356</v>
      </c>
      <c r="AV38" s="15" t="s">
        <v>356</v>
      </c>
      <c r="AW38" s="15" t="s">
        <v>356</v>
      </c>
      <c r="AX38" s="15" t="s">
        <v>356</v>
      </c>
      <c r="AY38" s="15" t="s">
        <v>356</v>
      </c>
      <c r="AZ38" s="15" t="s">
        <v>356</v>
      </c>
      <c r="BA38" s="15" t="s">
        <v>356</v>
      </c>
      <c r="BB38" s="15" t="s">
        <v>367</v>
      </c>
      <c r="BC38" s="15" t="s">
        <v>367</v>
      </c>
      <c r="BD38" s="15" t="s">
        <v>356</v>
      </c>
      <c r="BE38" s="15" t="s">
        <v>356</v>
      </c>
      <c r="BF38" s="15" t="s">
        <v>357</v>
      </c>
      <c r="BG38" s="15" t="s">
        <v>356</v>
      </c>
      <c r="BH38" s="15" t="s">
        <v>357</v>
      </c>
      <c r="BI38" s="15" t="s">
        <v>356</v>
      </c>
      <c r="BJ38" s="15" t="s">
        <v>356</v>
      </c>
      <c r="BK38" s="15" t="s">
        <v>356</v>
      </c>
      <c r="BL38" s="15" t="s">
        <v>356</v>
      </c>
      <c r="BM38" s="15" t="s">
        <v>356</v>
      </c>
      <c r="BN38" s="15" t="s">
        <v>356</v>
      </c>
      <c r="BO38" s="15"/>
      <c r="BP38" s="15"/>
      <c r="BQ38" s="5"/>
      <c r="BR38" s="15"/>
      <c r="BS38" s="15"/>
      <c r="BT38" s="15" t="s">
        <v>394</v>
      </c>
      <c r="BU38" s="15" t="s">
        <v>358</v>
      </c>
    </row>
    <row r="39" spans="1:73" s="19" customFormat="1" ht="27">
      <c r="A39" s="17">
        <v>34</v>
      </c>
      <c r="B39" s="5" t="s">
        <v>99</v>
      </c>
      <c r="C39" s="5" t="s">
        <v>126</v>
      </c>
      <c r="D39" s="5" t="s">
        <v>127</v>
      </c>
      <c r="E39" s="5" t="s">
        <v>54</v>
      </c>
      <c r="F39" s="5" t="s">
        <v>102</v>
      </c>
      <c r="G39" s="5">
        <v>6</v>
      </c>
      <c r="H39" s="5">
        <f t="shared" si="0"/>
        <v>948.22</v>
      </c>
      <c r="I39" s="5">
        <f t="shared" si="1"/>
        <v>188</v>
      </c>
      <c r="J39" s="15">
        <v>269.17599999999999</v>
      </c>
      <c r="K39" s="15">
        <v>112</v>
      </c>
      <c r="L39" s="18" t="s">
        <v>599</v>
      </c>
      <c r="M39" s="18" t="s">
        <v>355</v>
      </c>
      <c r="N39" s="18" t="s">
        <v>361</v>
      </c>
      <c r="O39" s="18" t="s">
        <v>356</v>
      </c>
      <c r="P39" s="10">
        <v>537.18799999999999</v>
      </c>
      <c r="Q39" s="15">
        <v>44</v>
      </c>
      <c r="R39" s="15">
        <v>27</v>
      </c>
      <c r="S39" s="6">
        <v>71.855999999999995</v>
      </c>
      <c r="T39" s="15">
        <v>32</v>
      </c>
      <c r="U39" s="8">
        <v>3</v>
      </c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9" t="s">
        <v>395</v>
      </c>
      <c r="AJ39" s="9" t="s">
        <v>355</v>
      </c>
      <c r="AK39" s="9" t="s">
        <v>396</v>
      </c>
      <c r="AL39" s="9" t="s">
        <v>355</v>
      </c>
      <c r="AM39" s="15">
        <f t="shared" si="2"/>
        <v>0</v>
      </c>
      <c r="AN39" s="15" t="s">
        <v>356</v>
      </c>
      <c r="AO39" s="15" t="s">
        <v>356</v>
      </c>
      <c r="AP39" s="15" t="s">
        <v>356</v>
      </c>
      <c r="AQ39" s="15" t="s">
        <v>356</v>
      </c>
      <c r="AR39" s="15" t="s">
        <v>356</v>
      </c>
      <c r="AS39" s="15" t="s">
        <v>356</v>
      </c>
      <c r="AT39" s="15" t="s">
        <v>356</v>
      </c>
      <c r="AU39" s="15" t="s">
        <v>356</v>
      </c>
      <c r="AV39" s="15" t="s">
        <v>356</v>
      </c>
      <c r="AW39" s="15" t="s">
        <v>356</v>
      </c>
      <c r="AX39" s="15" t="s">
        <v>356</v>
      </c>
      <c r="AY39" s="15" t="s">
        <v>356</v>
      </c>
      <c r="AZ39" s="15" t="s">
        <v>356</v>
      </c>
      <c r="BA39" s="15" t="s">
        <v>356</v>
      </c>
      <c r="BB39" s="15" t="s">
        <v>356</v>
      </c>
      <c r="BC39" s="15" t="s">
        <v>356</v>
      </c>
      <c r="BD39" s="15" t="s">
        <v>356</v>
      </c>
      <c r="BE39" s="15" t="s">
        <v>356</v>
      </c>
      <c r="BF39" s="15" t="s">
        <v>356</v>
      </c>
      <c r="BG39" s="15" t="s">
        <v>356</v>
      </c>
      <c r="BH39" s="15" t="s">
        <v>356</v>
      </c>
      <c r="BI39" s="15" t="s">
        <v>356</v>
      </c>
      <c r="BJ39" s="15" t="s">
        <v>356</v>
      </c>
      <c r="BK39" s="15" t="s">
        <v>356</v>
      </c>
      <c r="BL39" s="15" t="s">
        <v>356</v>
      </c>
      <c r="BM39" s="15" t="s">
        <v>356</v>
      </c>
      <c r="BN39" s="15" t="s">
        <v>356</v>
      </c>
      <c r="BO39" s="15"/>
      <c r="BP39" s="15"/>
      <c r="BQ39" s="5"/>
      <c r="BR39" s="15"/>
      <c r="BS39" s="15"/>
      <c r="BT39" s="15" t="s">
        <v>358</v>
      </c>
      <c r="BU39" s="15" t="s">
        <v>358</v>
      </c>
    </row>
    <row r="40" spans="1:73" s="19" customFormat="1" ht="67.5">
      <c r="A40" s="17">
        <v>35</v>
      </c>
      <c r="B40" s="5" t="s">
        <v>99</v>
      </c>
      <c r="C40" s="5" t="s">
        <v>128</v>
      </c>
      <c r="D40" s="5" t="s">
        <v>129</v>
      </c>
      <c r="E40" s="5" t="s">
        <v>60</v>
      </c>
      <c r="F40" s="5" t="s">
        <v>102</v>
      </c>
      <c r="G40" s="5">
        <v>10</v>
      </c>
      <c r="H40" s="5">
        <f t="shared" si="0"/>
        <v>124.624</v>
      </c>
      <c r="I40" s="5">
        <f t="shared" si="1"/>
        <v>16</v>
      </c>
      <c r="J40" s="15">
        <v>109.624</v>
      </c>
      <c r="K40" s="15">
        <v>16</v>
      </c>
      <c r="L40" s="18" t="s">
        <v>355</v>
      </c>
      <c r="M40" s="18" t="s">
        <v>355</v>
      </c>
      <c r="N40" s="18" t="s">
        <v>356</v>
      </c>
      <c r="O40" s="18" t="s">
        <v>356</v>
      </c>
      <c r="P40" s="10">
        <v>15</v>
      </c>
      <c r="Q40" s="15"/>
      <c r="R40" s="15">
        <v>2</v>
      </c>
      <c r="S40" s="6"/>
      <c r="T40" s="15"/>
      <c r="U40" s="8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9" t="s">
        <v>397</v>
      </c>
      <c r="AJ40" s="9" t="s">
        <v>398</v>
      </c>
      <c r="AK40" s="9" t="s">
        <v>355</v>
      </c>
      <c r="AL40" s="9" t="s">
        <v>355</v>
      </c>
      <c r="AM40" s="15">
        <f t="shared" si="2"/>
        <v>2</v>
      </c>
      <c r="AN40" s="15">
        <v>1</v>
      </c>
      <c r="AO40" s="15">
        <v>1</v>
      </c>
      <c r="AP40" s="15">
        <v>1</v>
      </c>
      <c r="AQ40" s="15">
        <v>1</v>
      </c>
      <c r="AR40" s="15" t="s">
        <v>356</v>
      </c>
      <c r="AS40" s="15">
        <v>1</v>
      </c>
      <c r="AT40" s="15">
        <v>1</v>
      </c>
      <c r="AU40" s="15" t="s">
        <v>356</v>
      </c>
      <c r="AV40" s="15" t="s">
        <v>356</v>
      </c>
      <c r="AW40" s="15" t="s">
        <v>356</v>
      </c>
      <c r="AX40" s="15" t="s">
        <v>356</v>
      </c>
      <c r="AY40" s="15" t="s">
        <v>356</v>
      </c>
      <c r="AZ40" s="15" t="s">
        <v>356</v>
      </c>
      <c r="BA40" s="15" t="s">
        <v>356</v>
      </c>
      <c r="BB40" s="15" t="s">
        <v>356</v>
      </c>
      <c r="BC40" s="15" t="s">
        <v>356</v>
      </c>
      <c r="BD40" s="15" t="s">
        <v>356</v>
      </c>
      <c r="BE40" s="15" t="s">
        <v>356</v>
      </c>
      <c r="BF40" s="15" t="s">
        <v>367</v>
      </c>
      <c r="BG40" s="15" t="s">
        <v>357</v>
      </c>
      <c r="BH40" s="15" t="s">
        <v>356</v>
      </c>
      <c r="BI40" s="15" t="s">
        <v>356</v>
      </c>
      <c r="BJ40" s="15" t="s">
        <v>357</v>
      </c>
      <c r="BK40" s="15" t="s">
        <v>356</v>
      </c>
      <c r="BL40" s="15" t="s">
        <v>356</v>
      </c>
      <c r="BM40" s="15" t="s">
        <v>356</v>
      </c>
      <c r="BN40" s="15" t="s">
        <v>356</v>
      </c>
      <c r="BO40" s="15"/>
      <c r="BP40" s="15"/>
      <c r="BQ40" s="5"/>
      <c r="BR40" s="15"/>
      <c r="BS40" s="15"/>
      <c r="BT40" s="15" t="s">
        <v>399</v>
      </c>
      <c r="BU40" s="15" t="s">
        <v>358</v>
      </c>
    </row>
    <row r="41" spans="1:73" s="19" customFormat="1" ht="27">
      <c r="A41" s="17">
        <v>36</v>
      </c>
      <c r="B41" s="5" t="s">
        <v>99</v>
      </c>
      <c r="C41" s="5" t="s">
        <v>130</v>
      </c>
      <c r="D41" s="5" t="s">
        <v>131</v>
      </c>
      <c r="E41" s="5" t="s">
        <v>54</v>
      </c>
      <c r="F41" s="5" t="s">
        <v>102</v>
      </c>
      <c r="G41" s="5">
        <v>4</v>
      </c>
      <c r="H41" s="5">
        <f t="shared" si="0"/>
        <v>950.14</v>
      </c>
      <c r="I41" s="5">
        <f t="shared" si="1"/>
        <v>92</v>
      </c>
      <c r="J41" s="15">
        <v>198.59199999999998</v>
      </c>
      <c r="K41" s="15">
        <v>56</v>
      </c>
      <c r="L41" s="18" t="s">
        <v>600</v>
      </c>
      <c r="M41" s="18" t="s">
        <v>486</v>
      </c>
      <c r="N41" s="18" t="s">
        <v>480</v>
      </c>
      <c r="O41" s="18" t="s">
        <v>356</v>
      </c>
      <c r="P41" s="10">
        <v>267.524</v>
      </c>
      <c r="Q41" s="15">
        <v>24</v>
      </c>
      <c r="R41" s="15">
        <v>14</v>
      </c>
      <c r="S41" s="6">
        <v>14</v>
      </c>
      <c r="T41" s="15"/>
      <c r="U41" s="8">
        <v>1</v>
      </c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9" t="s">
        <v>400</v>
      </c>
      <c r="AJ41" s="9" t="s">
        <v>401</v>
      </c>
      <c r="AK41" s="9" t="s">
        <v>355</v>
      </c>
      <c r="AL41" s="9" t="s">
        <v>355</v>
      </c>
      <c r="AM41" s="15">
        <f t="shared" si="2"/>
        <v>2</v>
      </c>
      <c r="AN41" s="15" t="s">
        <v>367</v>
      </c>
      <c r="AO41" s="15" t="s">
        <v>356</v>
      </c>
      <c r="AP41" s="15" t="s">
        <v>356</v>
      </c>
      <c r="AQ41" s="15" t="s">
        <v>356</v>
      </c>
      <c r="AR41" s="15" t="s">
        <v>356</v>
      </c>
      <c r="AS41" s="15" t="s">
        <v>357</v>
      </c>
      <c r="AT41" s="15" t="s">
        <v>357</v>
      </c>
      <c r="AU41" s="15" t="s">
        <v>356</v>
      </c>
      <c r="AV41" s="15" t="s">
        <v>356</v>
      </c>
      <c r="AW41" s="15" t="s">
        <v>356</v>
      </c>
      <c r="AX41" s="15" t="s">
        <v>356</v>
      </c>
      <c r="AY41" s="15" t="s">
        <v>357</v>
      </c>
      <c r="AZ41" s="15" t="s">
        <v>357</v>
      </c>
      <c r="BA41" s="15" t="s">
        <v>356</v>
      </c>
      <c r="BB41" s="15" t="s">
        <v>356</v>
      </c>
      <c r="BC41" s="15" t="s">
        <v>356</v>
      </c>
      <c r="BD41" s="15" t="s">
        <v>356</v>
      </c>
      <c r="BE41" s="15" t="s">
        <v>356</v>
      </c>
      <c r="BF41" s="15" t="s">
        <v>357</v>
      </c>
      <c r="BG41" s="15" t="s">
        <v>356</v>
      </c>
      <c r="BH41" s="15" t="s">
        <v>357</v>
      </c>
      <c r="BI41" s="15" t="s">
        <v>356</v>
      </c>
      <c r="BJ41" s="15" t="s">
        <v>356</v>
      </c>
      <c r="BK41" s="15" t="s">
        <v>356</v>
      </c>
      <c r="BL41" s="15" t="s">
        <v>356</v>
      </c>
      <c r="BM41" s="15" t="s">
        <v>356</v>
      </c>
      <c r="BN41" s="15" t="s">
        <v>356</v>
      </c>
      <c r="BO41" s="15"/>
      <c r="BP41" s="15"/>
      <c r="BQ41" s="5"/>
      <c r="BR41" s="15"/>
      <c r="BS41" s="15"/>
      <c r="BT41" s="15" t="s">
        <v>402</v>
      </c>
      <c r="BU41" s="15" t="s">
        <v>358</v>
      </c>
    </row>
    <row r="42" spans="1:73" s="19" customFormat="1" ht="27">
      <c r="A42" s="17">
        <v>37</v>
      </c>
      <c r="B42" s="5" t="s">
        <v>99</v>
      </c>
      <c r="C42" s="5" t="s">
        <v>132</v>
      </c>
      <c r="D42" s="5" t="s">
        <v>133</v>
      </c>
      <c r="E42" s="5" t="s">
        <v>54</v>
      </c>
      <c r="F42" s="5" t="s">
        <v>102</v>
      </c>
      <c r="G42" s="5">
        <v>7</v>
      </c>
      <c r="H42" s="5">
        <f t="shared" si="0"/>
        <v>426.15600000000001</v>
      </c>
      <c r="I42" s="5">
        <f t="shared" si="1"/>
        <v>120</v>
      </c>
      <c r="J42" s="15">
        <v>303.57600000000002</v>
      </c>
      <c r="K42" s="15">
        <v>112</v>
      </c>
      <c r="L42" s="18" t="s">
        <v>355</v>
      </c>
      <c r="M42" s="18" t="s">
        <v>355</v>
      </c>
      <c r="N42" s="18" t="s">
        <v>356</v>
      </c>
      <c r="O42" s="18" t="s">
        <v>356</v>
      </c>
      <c r="P42" s="10">
        <v>108.58</v>
      </c>
      <c r="Q42" s="15">
        <v>8</v>
      </c>
      <c r="R42" s="15">
        <v>7</v>
      </c>
      <c r="S42" s="6">
        <v>14</v>
      </c>
      <c r="T42" s="15"/>
      <c r="U42" s="8">
        <v>1</v>
      </c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9" t="s">
        <v>353</v>
      </c>
      <c r="AJ42" s="9" t="s">
        <v>355</v>
      </c>
      <c r="AK42" s="9" t="s">
        <v>403</v>
      </c>
      <c r="AL42" s="9" t="s">
        <v>355</v>
      </c>
      <c r="AM42" s="15">
        <f t="shared" si="2"/>
        <v>0</v>
      </c>
      <c r="AN42" s="15" t="s">
        <v>356</v>
      </c>
      <c r="AO42" s="15" t="s">
        <v>356</v>
      </c>
      <c r="AP42" s="15" t="s">
        <v>356</v>
      </c>
      <c r="AQ42" s="15" t="s">
        <v>356</v>
      </c>
      <c r="AR42" s="15" t="s">
        <v>356</v>
      </c>
      <c r="AS42" s="15" t="s">
        <v>356</v>
      </c>
      <c r="AT42" s="15" t="s">
        <v>356</v>
      </c>
      <c r="AU42" s="15" t="s">
        <v>356</v>
      </c>
      <c r="AV42" s="15" t="s">
        <v>356</v>
      </c>
      <c r="AW42" s="15" t="s">
        <v>356</v>
      </c>
      <c r="AX42" s="15" t="s">
        <v>356</v>
      </c>
      <c r="AY42" s="15" t="s">
        <v>356</v>
      </c>
      <c r="AZ42" s="15" t="s">
        <v>356</v>
      </c>
      <c r="BA42" s="15" t="s">
        <v>356</v>
      </c>
      <c r="BB42" s="15" t="s">
        <v>356</v>
      </c>
      <c r="BC42" s="15" t="s">
        <v>356</v>
      </c>
      <c r="BD42" s="15" t="s">
        <v>356</v>
      </c>
      <c r="BE42" s="15" t="s">
        <v>356</v>
      </c>
      <c r="BF42" s="15" t="s">
        <v>357</v>
      </c>
      <c r="BG42" s="15" t="s">
        <v>356</v>
      </c>
      <c r="BH42" s="15" t="s">
        <v>357</v>
      </c>
      <c r="BI42" s="15" t="s">
        <v>356</v>
      </c>
      <c r="BJ42" s="15" t="s">
        <v>356</v>
      </c>
      <c r="BK42" s="15" t="s">
        <v>356</v>
      </c>
      <c r="BL42" s="15" t="s">
        <v>356</v>
      </c>
      <c r="BM42" s="15" t="s">
        <v>356</v>
      </c>
      <c r="BN42" s="15" t="s">
        <v>356</v>
      </c>
      <c r="BO42" s="15"/>
      <c r="BP42" s="15"/>
      <c r="BQ42" s="5"/>
      <c r="BR42" s="15"/>
      <c r="BS42" s="15"/>
      <c r="BT42" s="15" t="s">
        <v>404</v>
      </c>
      <c r="BU42" s="15" t="s">
        <v>358</v>
      </c>
    </row>
    <row r="43" spans="1:73" s="19" customFormat="1" ht="94.5">
      <c r="A43" s="17">
        <v>38</v>
      </c>
      <c r="B43" s="5" t="s">
        <v>99</v>
      </c>
      <c r="C43" s="5" t="s">
        <v>134</v>
      </c>
      <c r="D43" s="5" t="s">
        <v>135</v>
      </c>
      <c r="E43" s="5" t="s">
        <v>105</v>
      </c>
      <c r="F43" s="5" t="s">
        <v>102</v>
      </c>
      <c r="G43" s="5">
        <v>5</v>
      </c>
      <c r="H43" s="5">
        <f t="shared" si="0"/>
        <v>851.12400000000002</v>
      </c>
      <c r="I43" s="5">
        <f t="shared" si="1"/>
        <v>60</v>
      </c>
      <c r="J43" s="12">
        <v>56.024000000000001</v>
      </c>
      <c r="K43" s="12">
        <v>40</v>
      </c>
      <c r="L43" s="18" t="s">
        <v>601</v>
      </c>
      <c r="M43" s="18" t="s">
        <v>355</v>
      </c>
      <c r="N43" s="18" t="s">
        <v>509</v>
      </c>
      <c r="O43" s="18" t="s">
        <v>356</v>
      </c>
      <c r="P43" s="10">
        <v>211.54</v>
      </c>
      <c r="Q43" s="15">
        <v>8</v>
      </c>
      <c r="R43" s="15">
        <v>14</v>
      </c>
      <c r="S43" s="6">
        <v>38.56</v>
      </c>
      <c r="T43" s="15">
        <v>12</v>
      </c>
      <c r="U43" s="8">
        <v>2</v>
      </c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9" t="s">
        <v>365</v>
      </c>
      <c r="AJ43" s="9" t="s">
        <v>366</v>
      </c>
      <c r="AK43" s="9" t="s">
        <v>355</v>
      </c>
      <c r="AL43" s="9" t="s">
        <v>355</v>
      </c>
      <c r="AM43" s="15">
        <f t="shared" si="2"/>
        <v>2</v>
      </c>
      <c r="AN43" s="15" t="s">
        <v>367</v>
      </c>
      <c r="AO43" s="15" t="s">
        <v>356</v>
      </c>
      <c r="AP43" s="15" t="s">
        <v>356</v>
      </c>
      <c r="AQ43" s="15" t="s">
        <v>356</v>
      </c>
      <c r="AR43" s="15" t="s">
        <v>356</v>
      </c>
      <c r="AS43" s="15" t="s">
        <v>356</v>
      </c>
      <c r="AT43" s="15" t="s">
        <v>356</v>
      </c>
      <c r="AU43" s="15" t="s">
        <v>356</v>
      </c>
      <c r="AV43" s="15" t="s">
        <v>356</v>
      </c>
      <c r="AW43" s="15" t="s">
        <v>356</v>
      </c>
      <c r="AX43" s="15" t="s">
        <v>356</v>
      </c>
      <c r="AY43" s="15" t="s">
        <v>356</v>
      </c>
      <c r="AZ43" s="15" t="s">
        <v>356</v>
      </c>
      <c r="BA43" s="15" t="s">
        <v>356</v>
      </c>
      <c r="BB43" s="15" t="s">
        <v>367</v>
      </c>
      <c r="BC43" s="15" t="s">
        <v>367</v>
      </c>
      <c r="BD43" s="15" t="s">
        <v>356</v>
      </c>
      <c r="BE43" s="15" t="s">
        <v>356</v>
      </c>
      <c r="BF43" s="15" t="s">
        <v>361</v>
      </c>
      <c r="BG43" s="15" t="s">
        <v>357</v>
      </c>
      <c r="BH43" s="15" t="s">
        <v>357</v>
      </c>
      <c r="BI43" s="15" t="s">
        <v>356</v>
      </c>
      <c r="BJ43" s="15" t="s">
        <v>357</v>
      </c>
      <c r="BK43" s="15" t="s">
        <v>356</v>
      </c>
      <c r="BL43" s="15" t="s">
        <v>356</v>
      </c>
      <c r="BM43" s="15" t="s">
        <v>356</v>
      </c>
      <c r="BN43" s="15" t="s">
        <v>356</v>
      </c>
      <c r="BO43" s="15"/>
      <c r="BP43" s="15"/>
      <c r="BQ43" s="5" t="s">
        <v>687</v>
      </c>
      <c r="BR43" s="15"/>
      <c r="BS43" s="15"/>
      <c r="BT43" s="15" t="s">
        <v>405</v>
      </c>
      <c r="BU43" s="15" t="s">
        <v>358</v>
      </c>
    </row>
    <row r="44" spans="1:73" s="19" customFormat="1">
      <c r="A44" s="17">
        <v>39</v>
      </c>
      <c r="B44" s="5" t="s">
        <v>99</v>
      </c>
      <c r="C44" s="5" t="s">
        <v>136</v>
      </c>
      <c r="D44" s="5" t="s">
        <v>137</v>
      </c>
      <c r="E44" s="5" t="s">
        <v>54</v>
      </c>
      <c r="F44" s="5" t="s">
        <v>102</v>
      </c>
      <c r="G44" s="5">
        <v>3</v>
      </c>
      <c r="H44" s="5">
        <f t="shared" si="0"/>
        <v>456.93599999999998</v>
      </c>
      <c r="I44" s="5">
        <f t="shared" si="1"/>
        <v>96</v>
      </c>
      <c r="J44" s="15">
        <v>149.05599999999998</v>
      </c>
      <c r="K44" s="15">
        <v>56</v>
      </c>
      <c r="L44" s="18" t="s">
        <v>602</v>
      </c>
      <c r="M44" s="18" t="s">
        <v>355</v>
      </c>
      <c r="N44" s="18" t="s">
        <v>374</v>
      </c>
      <c r="O44" s="18" t="s">
        <v>356</v>
      </c>
      <c r="P44" s="10">
        <v>136.84</v>
      </c>
      <c r="Q44" s="15">
        <v>32</v>
      </c>
      <c r="R44" s="15">
        <v>7</v>
      </c>
      <c r="S44" s="6">
        <v>11.04</v>
      </c>
      <c r="T44" s="8">
        <v>8</v>
      </c>
      <c r="U44" s="8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9" t="s">
        <v>355</v>
      </c>
      <c r="AJ44" s="9" t="s">
        <v>355</v>
      </c>
      <c r="AK44" s="9" t="s">
        <v>355</v>
      </c>
      <c r="AL44" s="9" t="s">
        <v>355</v>
      </c>
      <c r="AM44" s="15">
        <f t="shared" si="2"/>
        <v>0</v>
      </c>
      <c r="AN44" s="15" t="s">
        <v>356</v>
      </c>
      <c r="AO44" s="15" t="s">
        <v>356</v>
      </c>
      <c r="AP44" s="15" t="s">
        <v>356</v>
      </c>
      <c r="AQ44" s="15" t="s">
        <v>356</v>
      </c>
      <c r="AR44" s="15" t="s">
        <v>356</v>
      </c>
      <c r="AS44" s="15" t="s">
        <v>356</v>
      </c>
      <c r="AT44" s="15" t="s">
        <v>356</v>
      </c>
      <c r="AU44" s="15" t="s">
        <v>356</v>
      </c>
      <c r="AV44" s="15" t="s">
        <v>356</v>
      </c>
      <c r="AW44" s="15" t="s">
        <v>356</v>
      </c>
      <c r="AX44" s="15" t="s">
        <v>356</v>
      </c>
      <c r="AY44" s="15" t="s">
        <v>356</v>
      </c>
      <c r="AZ44" s="15" t="s">
        <v>356</v>
      </c>
      <c r="BA44" s="15" t="s">
        <v>356</v>
      </c>
      <c r="BB44" s="15" t="s">
        <v>356</v>
      </c>
      <c r="BC44" s="15" t="s">
        <v>356</v>
      </c>
      <c r="BD44" s="15" t="s">
        <v>356</v>
      </c>
      <c r="BE44" s="15" t="s">
        <v>356</v>
      </c>
      <c r="BF44" s="15" t="s">
        <v>356</v>
      </c>
      <c r="BG44" s="15" t="s">
        <v>356</v>
      </c>
      <c r="BH44" s="15" t="s">
        <v>356</v>
      </c>
      <c r="BI44" s="15" t="s">
        <v>356</v>
      </c>
      <c r="BJ44" s="15" t="s">
        <v>356</v>
      </c>
      <c r="BK44" s="15" t="s">
        <v>356</v>
      </c>
      <c r="BL44" s="15" t="s">
        <v>356</v>
      </c>
      <c r="BM44" s="15" t="s">
        <v>356</v>
      </c>
      <c r="BN44" s="15" t="s">
        <v>356</v>
      </c>
      <c r="BO44" s="15"/>
      <c r="BP44" s="15"/>
      <c r="BQ44" s="5"/>
      <c r="BR44" s="15" t="s">
        <v>555</v>
      </c>
      <c r="BS44" s="15"/>
      <c r="BT44" s="15" t="s">
        <v>358</v>
      </c>
      <c r="BU44" s="15" t="s">
        <v>358</v>
      </c>
    </row>
    <row r="45" spans="1:73" s="19" customFormat="1">
      <c r="A45" s="17">
        <v>40</v>
      </c>
      <c r="B45" s="5" t="s">
        <v>99</v>
      </c>
      <c r="C45" s="5" t="s">
        <v>138</v>
      </c>
      <c r="D45" s="5" t="s">
        <v>139</v>
      </c>
      <c r="E45" s="5" t="s">
        <v>54</v>
      </c>
      <c r="F45" s="5" t="s">
        <v>102</v>
      </c>
      <c r="G45" s="5">
        <v>4</v>
      </c>
      <c r="H45" s="5">
        <f t="shared" si="0"/>
        <v>940.904</v>
      </c>
      <c r="I45" s="5">
        <f t="shared" si="1"/>
        <v>72</v>
      </c>
      <c r="J45" s="15">
        <v>203.14400000000001</v>
      </c>
      <c r="K45" s="15">
        <v>48</v>
      </c>
      <c r="L45" s="18" t="s">
        <v>603</v>
      </c>
      <c r="M45" s="18" t="s">
        <v>583</v>
      </c>
      <c r="N45" s="18" t="s">
        <v>423</v>
      </c>
      <c r="O45" s="18" t="s">
        <v>360</v>
      </c>
      <c r="P45" s="10">
        <v>267.16000000000003</v>
      </c>
      <c r="Q45" s="15">
        <v>16</v>
      </c>
      <c r="R45" s="15">
        <v>11</v>
      </c>
      <c r="S45" s="6"/>
      <c r="T45" s="15"/>
      <c r="U45" s="8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9" t="s">
        <v>355</v>
      </c>
      <c r="AJ45" s="9" t="s">
        <v>355</v>
      </c>
      <c r="AK45" s="9" t="s">
        <v>355</v>
      </c>
      <c r="AL45" s="9" t="s">
        <v>355</v>
      </c>
      <c r="AM45" s="15">
        <f t="shared" si="2"/>
        <v>5</v>
      </c>
      <c r="AN45" s="15" t="s">
        <v>374</v>
      </c>
      <c r="AO45" s="15" t="s">
        <v>356</v>
      </c>
      <c r="AP45" s="15" t="s">
        <v>357</v>
      </c>
      <c r="AQ45" s="15" t="s">
        <v>357</v>
      </c>
      <c r="AR45" s="15" t="s">
        <v>356</v>
      </c>
      <c r="AS45" s="15" t="s">
        <v>361</v>
      </c>
      <c r="AT45" s="15" t="s">
        <v>361</v>
      </c>
      <c r="AU45" s="15" t="s">
        <v>356</v>
      </c>
      <c r="AV45" s="15" t="s">
        <v>356</v>
      </c>
      <c r="AW45" s="15" t="s">
        <v>356</v>
      </c>
      <c r="AX45" s="15" t="s">
        <v>356</v>
      </c>
      <c r="AY45" s="15" t="s">
        <v>356</v>
      </c>
      <c r="AZ45" s="15" t="s">
        <v>356</v>
      </c>
      <c r="BA45" s="15" t="s">
        <v>356</v>
      </c>
      <c r="BB45" s="15" t="s">
        <v>357</v>
      </c>
      <c r="BC45" s="15" t="s">
        <v>357</v>
      </c>
      <c r="BD45" s="15" t="s">
        <v>356</v>
      </c>
      <c r="BE45" s="15" t="s">
        <v>357</v>
      </c>
      <c r="BF45" s="15" t="s">
        <v>356</v>
      </c>
      <c r="BG45" s="15" t="s">
        <v>356</v>
      </c>
      <c r="BH45" s="15" t="s">
        <v>356</v>
      </c>
      <c r="BI45" s="15" t="s">
        <v>356</v>
      </c>
      <c r="BJ45" s="15" t="s">
        <v>356</v>
      </c>
      <c r="BK45" s="15" t="s">
        <v>356</v>
      </c>
      <c r="BL45" s="15" t="s">
        <v>356</v>
      </c>
      <c r="BM45" s="15" t="s">
        <v>356</v>
      </c>
      <c r="BN45" s="15" t="s">
        <v>356</v>
      </c>
      <c r="BO45" s="15"/>
      <c r="BP45" s="15"/>
      <c r="BQ45" s="5"/>
      <c r="BR45" s="15"/>
      <c r="BS45" s="15"/>
      <c r="BT45" s="15" t="s">
        <v>358</v>
      </c>
      <c r="BU45" s="15" t="s">
        <v>358</v>
      </c>
    </row>
    <row r="46" spans="1:73" s="19" customFormat="1">
      <c r="A46" s="17">
        <v>41</v>
      </c>
      <c r="B46" s="5" t="s">
        <v>99</v>
      </c>
      <c r="C46" s="5" t="s">
        <v>140</v>
      </c>
      <c r="D46" s="5" t="s">
        <v>141</v>
      </c>
      <c r="E46" s="5" t="s">
        <v>54</v>
      </c>
      <c r="F46" s="5" t="s">
        <v>102</v>
      </c>
      <c r="G46" s="5">
        <v>7</v>
      </c>
      <c r="H46" s="5">
        <f t="shared" si="0"/>
        <v>391.91999999999996</v>
      </c>
      <c r="I46" s="5">
        <f t="shared" si="1"/>
        <v>184</v>
      </c>
      <c r="J46" s="15">
        <v>339.11999999999995</v>
      </c>
      <c r="K46" s="15">
        <v>154</v>
      </c>
      <c r="L46" s="18" t="s">
        <v>355</v>
      </c>
      <c r="M46" s="18" t="s">
        <v>355</v>
      </c>
      <c r="N46" s="18" t="s">
        <v>356</v>
      </c>
      <c r="O46" s="18" t="s">
        <v>356</v>
      </c>
      <c r="P46" s="10">
        <v>52.8</v>
      </c>
      <c r="Q46" s="15">
        <v>30</v>
      </c>
      <c r="R46" s="15">
        <v>2</v>
      </c>
      <c r="S46" s="6"/>
      <c r="T46" s="15"/>
      <c r="U46" s="8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9" t="s">
        <v>355</v>
      </c>
      <c r="AJ46" s="9" t="s">
        <v>355</v>
      </c>
      <c r="AK46" s="9" t="s">
        <v>355</v>
      </c>
      <c r="AL46" s="9" t="s">
        <v>355</v>
      </c>
      <c r="AM46" s="15">
        <f t="shared" si="2"/>
        <v>0</v>
      </c>
      <c r="AN46" s="15" t="s">
        <v>356</v>
      </c>
      <c r="AO46" s="15" t="s">
        <v>356</v>
      </c>
      <c r="AP46" s="15" t="s">
        <v>356</v>
      </c>
      <c r="AQ46" s="15" t="s">
        <v>356</v>
      </c>
      <c r="AR46" s="15" t="s">
        <v>356</v>
      </c>
      <c r="AS46" s="15" t="s">
        <v>356</v>
      </c>
      <c r="AT46" s="15" t="s">
        <v>356</v>
      </c>
      <c r="AU46" s="15" t="s">
        <v>356</v>
      </c>
      <c r="AV46" s="15" t="s">
        <v>356</v>
      </c>
      <c r="AW46" s="15" t="s">
        <v>356</v>
      </c>
      <c r="AX46" s="15" t="s">
        <v>356</v>
      </c>
      <c r="AY46" s="15" t="s">
        <v>356</v>
      </c>
      <c r="AZ46" s="15" t="s">
        <v>356</v>
      </c>
      <c r="BA46" s="15" t="s">
        <v>356</v>
      </c>
      <c r="BB46" s="15" t="s">
        <v>356</v>
      </c>
      <c r="BC46" s="15" t="s">
        <v>356</v>
      </c>
      <c r="BD46" s="15" t="s">
        <v>356</v>
      </c>
      <c r="BE46" s="15" t="s">
        <v>356</v>
      </c>
      <c r="BF46" s="15" t="s">
        <v>356</v>
      </c>
      <c r="BG46" s="15" t="s">
        <v>356</v>
      </c>
      <c r="BH46" s="15" t="s">
        <v>356</v>
      </c>
      <c r="BI46" s="15" t="s">
        <v>356</v>
      </c>
      <c r="BJ46" s="15" t="s">
        <v>356</v>
      </c>
      <c r="BK46" s="15" t="s">
        <v>356</v>
      </c>
      <c r="BL46" s="15" t="s">
        <v>356</v>
      </c>
      <c r="BM46" s="15" t="s">
        <v>356</v>
      </c>
      <c r="BN46" s="15" t="s">
        <v>356</v>
      </c>
      <c r="BO46" s="15"/>
      <c r="BP46" s="15"/>
      <c r="BQ46" s="5"/>
      <c r="BR46" s="15"/>
      <c r="BS46" s="15"/>
      <c r="BT46" s="15" t="s">
        <v>358</v>
      </c>
      <c r="BU46" s="15" t="s">
        <v>358</v>
      </c>
    </row>
    <row r="47" spans="1:73" s="19" customFormat="1">
      <c r="A47" s="17">
        <v>42</v>
      </c>
      <c r="B47" s="5" t="s">
        <v>99</v>
      </c>
      <c r="C47" s="5" t="s">
        <v>142</v>
      </c>
      <c r="D47" s="5" t="s">
        <v>143</v>
      </c>
      <c r="E47" s="5" t="s">
        <v>60</v>
      </c>
      <c r="F47" s="5" t="s">
        <v>102</v>
      </c>
      <c r="G47" s="5">
        <v>9</v>
      </c>
      <c r="H47" s="5">
        <f t="shared" si="0"/>
        <v>326.10399999999998</v>
      </c>
      <c r="I47" s="5">
        <f t="shared" si="1"/>
        <v>148</v>
      </c>
      <c r="J47" s="15">
        <v>306.904</v>
      </c>
      <c r="K47" s="15">
        <v>132</v>
      </c>
      <c r="L47" s="18" t="s">
        <v>355</v>
      </c>
      <c r="M47" s="18" t="s">
        <v>355</v>
      </c>
      <c r="N47" s="18" t="s">
        <v>356</v>
      </c>
      <c r="O47" s="18" t="s">
        <v>356</v>
      </c>
      <c r="P47" s="10">
        <v>19.2</v>
      </c>
      <c r="Q47" s="15">
        <v>16</v>
      </c>
      <c r="R47" s="15"/>
      <c r="S47" s="6"/>
      <c r="T47" s="15"/>
      <c r="U47" s="8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9" t="s">
        <v>355</v>
      </c>
      <c r="AJ47" s="9" t="s">
        <v>355</v>
      </c>
      <c r="AK47" s="9" t="s">
        <v>355</v>
      </c>
      <c r="AL47" s="9" t="s">
        <v>355</v>
      </c>
      <c r="AM47" s="15">
        <f t="shared" si="2"/>
        <v>0</v>
      </c>
      <c r="AN47" s="15" t="s">
        <v>356</v>
      </c>
      <c r="AO47" s="15" t="s">
        <v>356</v>
      </c>
      <c r="AP47" s="15" t="s">
        <v>356</v>
      </c>
      <c r="AQ47" s="15" t="s">
        <v>356</v>
      </c>
      <c r="AR47" s="15" t="s">
        <v>356</v>
      </c>
      <c r="AS47" s="15" t="s">
        <v>356</v>
      </c>
      <c r="AT47" s="15" t="s">
        <v>356</v>
      </c>
      <c r="AU47" s="15" t="s">
        <v>356</v>
      </c>
      <c r="AV47" s="15" t="s">
        <v>356</v>
      </c>
      <c r="AW47" s="15" t="s">
        <v>356</v>
      </c>
      <c r="AX47" s="15" t="s">
        <v>356</v>
      </c>
      <c r="AY47" s="15" t="s">
        <v>356</v>
      </c>
      <c r="AZ47" s="15" t="s">
        <v>356</v>
      </c>
      <c r="BA47" s="15" t="s">
        <v>356</v>
      </c>
      <c r="BB47" s="15" t="s">
        <v>356</v>
      </c>
      <c r="BC47" s="15" t="s">
        <v>356</v>
      </c>
      <c r="BD47" s="15" t="s">
        <v>356</v>
      </c>
      <c r="BE47" s="15" t="s">
        <v>356</v>
      </c>
      <c r="BF47" s="15" t="s">
        <v>356</v>
      </c>
      <c r="BG47" s="15" t="s">
        <v>356</v>
      </c>
      <c r="BH47" s="15" t="s">
        <v>356</v>
      </c>
      <c r="BI47" s="15" t="s">
        <v>356</v>
      </c>
      <c r="BJ47" s="15" t="s">
        <v>356</v>
      </c>
      <c r="BK47" s="15" t="s">
        <v>356</v>
      </c>
      <c r="BL47" s="15" t="s">
        <v>356</v>
      </c>
      <c r="BM47" s="15" t="s">
        <v>356</v>
      </c>
      <c r="BN47" s="15" t="s">
        <v>356</v>
      </c>
      <c r="BO47" s="15"/>
      <c r="BP47" s="15"/>
      <c r="BQ47" s="5"/>
      <c r="BR47" s="15" t="s">
        <v>556</v>
      </c>
      <c r="BS47" s="15"/>
      <c r="BT47" s="15" t="s">
        <v>358</v>
      </c>
      <c r="BU47" s="15" t="s">
        <v>358</v>
      </c>
    </row>
    <row r="48" spans="1:73" s="19" customFormat="1" ht="256.5">
      <c r="A48" s="17">
        <v>43</v>
      </c>
      <c r="B48" s="5" t="s">
        <v>99</v>
      </c>
      <c r="C48" s="5" t="s">
        <v>144</v>
      </c>
      <c r="D48" s="5" t="s">
        <v>145</v>
      </c>
      <c r="E48" s="5" t="s">
        <v>54</v>
      </c>
      <c r="F48" s="5" t="s">
        <v>102</v>
      </c>
      <c r="G48" s="5">
        <v>4</v>
      </c>
      <c r="H48" s="5">
        <f t="shared" si="0"/>
        <v>1292.1200000000001</v>
      </c>
      <c r="I48" s="5">
        <f t="shared" si="1"/>
        <v>172</v>
      </c>
      <c r="J48" s="15">
        <v>228.07999999999998</v>
      </c>
      <c r="K48" s="15">
        <v>72</v>
      </c>
      <c r="L48" s="18" t="s">
        <v>604</v>
      </c>
      <c r="M48" s="18" t="s">
        <v>455</v>
      </c>
      <c r="N48" s="18" t="s">
        <v>605</v>
      </c>
      <c r="O48" s="18" t="s">
        <v>424</v>
      </c>
      <c r="P48" s="10">
        <v>316.024</v>
      </c>
      <c r="Q48" s="15">
        <v>48</v>
      </c>
      <c r="R48" s="15">
        <v>15</v>
      </c>
      <c r="S48" s="6">
        <v>87.391999999999996</v>
      </c>
      <c r="T48" s="15">
        <v>32</v>
      </c>
      <c r="U48" s="8">
        <v>4</v>
      </c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9" t="s">
        <v>406</v>
      </c>
      <c r="AJ48" s="9" t="s">
        <v>407</v>
      </c>
      <c r="AK48" s="9" t="s">
        <v>408</v>
      </c>
      <c r="AL48" s="9" t="s">
        <v>355</v>
      </c>
      <c r="AM48" s="15">
        <f t="shared" si="2"/>
        <v>4</v>
      </c>
      <c r="AN48" s="15" t="s">
        <v>367</v>
      </c>
      <c r="AO48" s="15" t="s">
        <v>367</v>
      </c>
      <c r="AP48" s="15" t="s">
        <v>367</v>
      </c>
      <c r="AQ48" s="15" t="s">
        <v>357</v>
      </c>
      <c r="AR48" s="15" t="s">
        <v>357</v>
      </c>
      <c r="AS48" s="15" t="s">
        <v>356</v>
      </c>
      <c r="AT48" s="15" t="s">
        <v>356</v>
      </c>
      <c r="AU48" s="15" t="s">
        <v>356</v>
      </c>
      <c r="AV48" s="15" t="s">
        <v>356</v>
      </c>
      <c r="AW48" s="15" t="s">
        <v>356</v>
      </c>
      <c r="AX48" s="15" t="s">
        <v>356</v>
      </c>
      <c r="AY48" s="15" t="s">
        <v>367</v>
      </c>
      <c r="AZ48" s="15" t="s">
        <v>357</v>
      </c>
      <c r="BA48" s="15" t="s">
        <v>357</v>
      </c>
      <c r="BB48" s="15" t="s">
        <v>356</v>
      </c>
      <c r="BC48" s="15" t="s">
        <v>356</v>
      </c>
      <c r="BD48" s="15" t="s">
        <v>356</v>
      </c>
      <c r="BE48" s="15" t="s">
        <v>356</v>
      </c>
      <c r="BF48" s="15" t="s">
        <v>409</v>
      </c>
      <c r="BG48" s="15" t="s">
        <v>357</v>
      </c>
      <c r="BH48" s="15" t="s">
        <v>360</v>
      </c>
      <c r="BI48" s="15" t="s">
        <v>367</v>
      </c>
      <c r="BJ48" s="15" t="s">
        <v>357</v>
      </c>
      <c r="BK48" s="15" t="s">
        <v>356</v>
      </c>
      <c r="BL48" s="15" t="s">
        <v>356</v>
      </c>
      <c r="BM48" s="15" t="s">
        <v>356</v>
      </c>
      <c r="BN48" s="15" t="s">
        <v>356</v>
      </c>
      <c r="BO48" s="15"/>
      <c r="BP48" s="15"/>
      <c r="BQ48" s="5"/>
      <c r="BR48" s="15" t="s">
        <v>557</v>
      </c>
      <c r="BS48" s="15" t="s">
        <v>558</v>
      </c>
      <c r="BT48" s="15" t="s">
        <v>410</v>
      </c>
      <c r="BU48" s="15" t="s">
        <v>358</v>
      </c>
    </row>
    <row r="49" spans="1:73" s="19" customFormat="1">
      <c r="A49" s="17">
        <v>44</v>
      </c>
      <c r="B49" s="5" t="s">
        <v>99</v>
      </c>
      <c r="C49" s="5" t="s">
        <v>146</v>
      </c>
      <c r="D49" s="5" t="s">
        <v>147</v>
      </c>
      <c r="E49" s="5" t="s">
        <v>105</v>
      </c>
      <c r="F49" s="5" t="s">
        <v>102</v>
      </c>
      <c r="G49" s="5">
        <v>4</v>
      </c>
      <c r="H49" s="5">
        <f t="shared" si="0"/>
        <v>1214.0655999999999</v>
      </c>
      <c r="I49" s="5">
        <f t="shared" si="1"/>
        <v>278</v>
      </c>
      <c r="J49" s="15">
        <v>364.75360000000001</v>
      </c>
      <c r="K49" s="15">
        <v>192</v>
      </c>
      <c r="L49" s="18" t="s">
        <v>606</v>
      </c>
      <c r="M49" s="18" t="s">
        <v>365</v>
      </c>
      <c r="N49" s="18" t="s">
        <v>409</v>
      </c>
      <c r="O49" s="18" t="s">
        <v>367</v>
      </c>
      <c r="P49" s="10">
        <v>444.31200000000001</v>
      </c>
      <c r="Q49" s="15">
        <v>76</v>
      </c>
      <c r="R49" s="15">
        <v>21</v>
      </c>
      <c r="S49" s="6"/>
      <c r="T49" s="15"/>
      <c r="U49" s="8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9" t="s">
        <v>355</v>
      </c>
      <c r="AJ49" s="9" t="s">
        <v>355</v>
      </c>
      <c r="AK49" s="9" t="s">
        <v>355</v>
      </c>
      <c r="AL49" s="9" t="s">
        <v>355</v>
      </c>
      <c r="AM49" s="15">
        <f t="shared" si="2"/>
        <v>0</v>
      </c>
      <c r="AN49" s="15" t="s">
        <v>356</v>
      </c>
      <c r="AO49" s="15" t="s">
        <v>356</v>
      </c>
      <c r="AP49" s="15" t="s">
        <v>356</v>
      </c>
      <c r="AQ49" s="15" t="s">
        <v>356</v>
      </c>
      <c r="AR49" s="15" t="s">
        <v>356</v>
      </c>
      <c r="AS49" s="15" t="s">
        <v>356</v>
      </c>
      <c r="AT49" s="15" t="s">
        <v>356</v>
      </c>
      <c r="AU49" s="15" t="s">
        <v>356</v>
      </c>
      <c r="AV49" s="15" t="s">
        <v>356</v>
      </c>
      <c r="AW49" s="15" t="s">
        <v>356</v>
      </c>
      <c r="AX49" s="15" t="s">
        <v>356</v>
      </c>
      <c r="AY49" s="15" t="s">
        <v>356</v>
      </c>
      <c r="AZ49" s="15" t="s">
        <v>356</v>
      </c>
      <c r="BA49" s="15" t="s">
        <v>356</v>
      </c>
      <c r="BB49" s="15" t="s">
        <v>356</v>
      </c>
      <c r="BC49" s="15" t="s">
        <v>356</v>
      </c>
      <c r="BD49" s="15" t="s">
        <v>356</v>
      </c>
      <c r="BE49" s="15" t="s">
        <v>356</v>
      </c>
      <c r="BF49" s="15" t="s">
        <v>356</v>
      </c>
      <c r="BG49" s="15" t="s">
        <v>356</v>
      </c>
      <c r="BH49" s="15" t="s">
        <v>356</v>
      </c>
      <c r="BI49" s="15" t="s">
        <v>356</v>
      </c>
      <c r="BJ49" s="15" t="s">
        <v>356</v>
      </c>
      <c r="BK49" s="15" t="s">
        <v>356</v>
      </c>
      <c r="BL49" s="15" t="s">
        <v>356</v>
      </c>
      <c r="BM49" s="15" t="s">
        <v>356</v>
      </c>
      <c r="BN49" s="15" t="s">
        <v>356</v>
      </c>
      <c r="BO49" s="15"/>
      <c r="BP49" s="15"/>
      <c r="BQ49" s="5"/>
      <c r="BR49" s="15" t="s">
        <v>547</v>
      </c>
      <c r="BS49" s="15" t="s">
        <v>544</v>
      </c>
      <c r="BT49" s="15" t="s">
        <v>358</v>
      </c>
      <c r="BU49" s="15" t="s">
        <v>358</v>
      </c>
    </row>
    <row r="50" spans="1:73" s="19" customFormat="1" ht="27">
      <c r="A50" s="17">
        <v>45</v>
      </c>
      <c r="B50" s="5" t="s">
        <v>99</v>
      </c>
      <c r="C50" s="5" t="s">
        <v>148</v>
      </c>
      <c r="D50" s="5" t="s">
        <v>149</v>
      </c>
      <c r="E50" s="5" t="s">
        <v>54</v>
      </c>
      <c r="F50" s="5" t="s">
        <v>102</v>
      </c>
      <c r="G50" s="5">
        <v>7</v>
      </c>
      <c r="H50" s="5">
        <f t="shared" si="0"/>
        <v>336.43360000000001</v>
      </c>
      <c r="I50" s="5">
        <f t="shared" si="1"/>
        <v>136</v>
      </c>
      <c r="J50" s="15">
        <v>271.12479999999999</v>
      </c>
      <c r="K50" s="15">
        <v>112</v>
      </c>
      <c r="L50" s="18" t="s">
        <v>607</v>
      </c>
      <c r="M50" s="18" t="s">
        <v>443</v>
      </c>
      <c r="N50" s="18" t="s">
        <v>357</v>
      </c>
      <c r="O50" s="18" t="s">
        <v>356</v>
      </c>
      <c r="P50" s="10">
        <v>25.992000000000001</v>
      </c>
      <c r="Q50" s="15">
        <v>8</v>
      </c>
      <c r="R50" s="15">
        <v>2</v>
      </c>
      <c r="S50" s="6"/>
      <c r="T50" s="15"/>
      <c r="U50" s="8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9" t="s">
        <v>411</v>
      </c>
      <c r="AJ50" s="9" t="s">
        <v>412</v>
      </c>
      <c r="AK50" s="9" t="s">
        <v>355</v>
      </c>
      <c r="AL50" s="9" t="s">
        <v>355</v>
      </c>
      <c r="AM50" s="15">
        <f t="shared" si="2"/>
        <v>0</v>
      </c>
      <c r="AN50" s="15" t="s">
        <v>356</v>
      </c>
      <c r="AO50" s="15" t="s">
        <v>356</v>
      </c>
      <c r="AP50" s="15" t="s">
        <v>356</v>
      </c>
      <c r="AQ50" s="15" t="s">
        <v>356</v>
      </c>
      <c r="AR50" s="15" t="s">
        <v>356</v>
      </c>
      <c r="AS50" s="15" t="s">
        <v>356</v>
      </c>
      <c r="AT50" s="15" t="s">
        <v>356</v>
      </c>
      <c r="AU50" s="15" t="s">
        <v>356</v>
      </c>
      <c r="AV50" s="15" t="s">
        <v>356</v>
      </c>
      <c r="AW50" s="15" t="s">
        <v>356</v>
      </c>
      <c r="AX50" s="15" t="s">
        <v>356</v>
      </c>
      <c r="AY50" s="15" t="s">
        <v>356</v>
      </c>
      <c r="AZ50" s="15" t="s">
        <v>356</v>
      </c>
      <c r="BA50" s="15" t="s">
        <v>356</v>
      </c>
      <c r="BB50" s="15" t="s">
        <v>356</v>
      </c>
      <c r="BC50" s="15" t="s">
        <v>356</v>
      </c>
      <c r="BD50" s="15" t="s">
        <v>356</v>
      </c>
      <c r="BE50" s="15" t="s">
        <v>356</v>
      </c>
      <c r="BF50" s="15" t="s">
        <v>357</v>
      </c>
      <c r="BG50" s="15" t="s">
        <v>357</v>
      </c>
      <c r="BH50" s="15" t="s">
        <v>356</v>
      </c>
      <c r="BI50" s="15" t="s">
        <v>356</v>
      </c>
      <c r="BJ50" s="15" t="s">
        <v>356</v>
      </c>
      <c r="BK50" s="15" t="s">
        <v>356</v>
      </c>
      <c r="BL50" s="15" t="s">
        <v>356</v>
      </c>
      <c r="BM50" s="15" t="s">
        <v>356</v>
      </c>
      <c r="BN50" s="15" t="s">
        <v>356</v>
      </c>
      <c r="BO50" s="15"/>
      <c r="BP50" s="15"/>
      <c r="BQ50" s="5"/>
      <c r="BR50" s="15"/>
      <c r="BS50" s="15"/>
      <c r="BT50" s="15" t="s">
        <v>413</v>
      </c>
      <c r="BU50" s="15" t="s">
        <v>358</v>
      </c>
    </row>
    <row r="51" spans="1:73" s="19" customFormat="1" ht="67.5">
      <c r="A51" s="17">
        <v>46</v>
      </c>
      <c r="B51" s="5" t="s">
        <v>150</v>
      </c>
      <c r="C51" s="5" t="s">
        <v>151</v>
      </c>
      <c r="D51" s="5" t="s">
        <v>152</v>
      </c>
      <c r="E51" s="5" t="s">
        <v>54</v>
      </c>
      <c r="F51" s="5" t="s">
        <v>153</v>
      </c>
      <c r="G51" s="5">
        <v>7</v>
      </c>
      <c r="H51" s="5">
        <f t="shared" si="0"/>
        <v>642.60799999999995</v>
      </c>
      <c r="I51" s="5">
        <f t="shared" si="1"/>
        <v>100</v>
      </c>
      <c r="J51" s="15">
        <v>155.40800000000002</v>
      </c>
      <c r="K51" s="15">
        <v>64</v>
      </c>
      <c r="L51" s="18" t="s">
        <v>608</v>
      </c>
      <c r="M51" s="18" t="s">
        <v>588</v>
      </c>
      <c r="N51" s="18" t="s">
        <v>480</v>
      </c>
      <c r="O51" s="18" t="s">
        <v>356</v>
      </c>
      <c r="P51" s="10"/>
      <c r="Q51" s="15"/>
      <c r="R51" s="15"/>
      <c r="S51" s="6">
        <v>14</v>
      </c>
      <c r="T51" s="15"/>
      <c r="U51" s="8">
        <v>1</v>
      </c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9" t="s">
        <v>414</v>
      </c>
      <c r="AJ51" s="9" t="s">
        <v>415</v>
      </c>
      <c r="AK51" s="9" t="s">
        <v>355</v>
      </c>
      <c r="AL51" s="9" t="s">
        <v>355</v>
      </c>
      <c r="AM51" s="15">
        <f t="shared" si="2"/>
        <v>1</v>
      </c>
      <c r="AN51" s="15" t="s">
        <v>357</v>
      </c>
      <c r="AO51" s="15" t="s">
        <v>356</v>
      </c>
      <c r="AP51" s="15" t="s">
        <v>356</v>
      </c>
      <c r="AQ51" s="15" t="s">
        <v>356</v>
      </c>
      <c r="AR51" s="15" t="s">
        <v>356</v>
      </c>
      <c r="AS51" s="15" t="s">
        <v>356</v>
      </c>
      <c r="AT51" s="15" t="s">
        <v>356</v>
      </c>
      <c r="AU51" s="15" t="s">
        <v>356</v>
      </c>
      <c r="AV51" s="15" t="s">
        <v>357</v>
      </c>
      <c r="AW51" s="15" t="s">
        <v>357</v>
      </c>
      <c r="AX51" s="15" t="s">
        <v>356</v>
      </c>
      <c r="AY51" s="15" t="s">
        <v>356</v>
      </c>
      <c r="AZ51" s="15" t="s">
        <v>356</v>
      </c>
      <c r="BA51" s="15" t="s">
        <v>356</v>
      </c>
      <c r="BB51" s="15" t="s">
        <v>356</v>
      </c>
      <c r="BC51" s="15" t="s">
        <v>356</v>
      </c>
      <c r="BD51" s="15" t="s">
        <v>356</v>
      </c>
      <c r="BE51" s="15" t="s">
        <v>356</v>
      </c>
      <c r="BF51" s="15" t="s">
        <v>367</v>
      </c>
      <c r="BG51" s="15" t="s">
        <v>357</v>
      </c>
      <c r="BH51" s="15" t="s">
        <v>357</v>
      </c>
      <c r="BI51" s="15" t="s">
        <v>356</v>
      </c>
      <c r="BJ51" s="15" t="s">
        <v>356</v>
      </c>
      <c r="BK51" s="15" t="s">
        <v>356</v>
      </c>
      <c r="BL51" s="15" t="s">
        <v>356</v>
      </c>
      <c r="BM51" s="15" t="s">
        <v>356</v>
      </c>
      <c r="BN51" s="15" t="s">
        <v>356</v>
      </c>
      <c r="BO51" s="15"/>
      <c r="BP51" s="15"/>
      <c r="BQ51" s="5"/>
      <c r="BR51" s="15" t="s">
        <v>559</v>
      </c>
      <c r="BS51" s="15"/>
      <c r="BT51" s="15" t="s">
        <v>416</v>
      </c>
      <c r="BU51" s="15" t="s">
        <v>358</v>
      </c>
    </row>
    <row r="52" spans="1:73" s="19" customFormat="1" ht="40.5">
      <c r="A52" s="17">
        <v>47</v>
      </c>
      <c r="B52" s="5" t="s">
        <v>150</v>
      </c>
      <c r="C52" s="5" t="s">
        <v>154</v>
      </c>
      <c r="D52" s="5" t="s">
        <v>155</v>
      </c>
      <c r="E52" s="5" t="s">
        <v>54</v>
      </c>
      <c r="F52" s="5" t="s">
        <v>153</v>
      </c>
      <c r="G52" s="5">
        <v>5</v>
      </c>
      <c r="H52" s="5">
        <f t="shared" si="0"/>
        <v>1213.0448000000001</v>
      </c>
      <c r="I52" s="5">
        <f t="shared" si="1"/>
        <v>149</v>
      </c>
      <c r="J52" s="15">
        <v>234.7328</v>
      </c>
      <c r="K52" s="15">
        <v>96</v>
      </c>
      <c r="L52" s="18" t="s">
        <v>609</v>
      </c>
      <c r="M52" s="18" t="s">
        <v>610</v>
      </c>
      <c r="N52" s="18" t="s">
        <v>611</v>
      </c>
      <c r="O52" s="18" t="s">
        <v>361</v>
      </c>
      <c r="P52" s="10"/>
      <c r="Q52" s="15"/>
      <c r="R52" s="15"/>
      <c r="S52" s="6">
        <v>121</v>
      </c>
      <c r="T52" s="15"/>
      <c r="U52" s="8">
        <v>10</v>
      </c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9" t="s">
        <v>417</v>
      </c>
      <c r="AJ52" s="9" t="s">
        <v>418</v>
      </c>
      <c r="AK52" s="9" t="s">
        <v>355</v>
      </c>
      <c r="AL52" s="9" t="s">
        <v>355</v>
      </c>
      <c r="AM52" s="15">
        <f t="shared" si="2"/>
        <v>2</v>
      </c>
      <c r="AN52" s="15" t="s">
        <v>367</v>
      </c>
      <c r="AO52" s="15" t="s">
        <v>356</v>
      </c>
      <c r="AP52" s="15" t="s">
        <v>367</v>
      </c>
      <c r="AQ52" s="15" t="s">
        <v>367</v>
      </c>
      <c r="AR52" s="15" t="s">
        <v>356</v>
      </c>
      <c r="AS52" s="15" t="s">
        <v>356</v>
      </c>
      <c r="AT52" s="15" t="s">
        <v>356</v>
      </c>
      <c r="AU52" s="15" t="s">
        <v>356</v>
      </c>
      <c r="AV52" s="15" t="s">
        <v>356</v>
      </c>
      <c r="AW52" s="15" t="s">
        <v>356</v>
      </c>
      <c r="AX52" s="15" t="s">
        <v>356</v>
      </c>
      <c r="AY52" s="15" t="s">
        <v>356</v>
      </c>
      <c r="AZ52" s="15" t="s">
        <v>356</v>
      </c>
      <c r="BA52" s="15" t="s">
        <v>356</v>
      </c>
      <c r="BB52" s="15" t="s">
        <v>356</v>
      </c>
      <c r="BC52" s="15" t="s">
        <v>356</v>
      </c>
      <c r="BD52" s="15" t="s">
        <v>356</v>
      </c>
      <c r="BE52" s="15" t="s">
        <v>356</v>
      </c>
      <c r="BF52" s="15" t="s">
        <v>357</v>
      </c>
      <c r="BG52" s="15" t="s">
        <v>357</v>
      </c>
      <c r="BH52" s="15" t="s">
        <v>356</v>
      </c>
      <c r="BI52" s="15" t="s">
        <v>356</v>
      </c>
      <c r="BJ52" s="15" t="s">
        <v>356</v>
      </c>
      <c r="BK52" s="15" t="s">
        <v>357</v>
      </c>
      <c r="BL52" s="15" t="s">
        <v>356</v>
      </c>
      <c r="BM52" s="15" t="s">
        <v>357</v>
      </c>
      <c r="BN52" s="15" t="s">
        <v>356</v>
      </c>
      <c r="BO52" s="15"/>
      <c r="BP52" s="15"/>
      <c r="BQ52" s="5"/>
      <c r="BR52" s="15"/>
      <c r="BS52" s="15" t="s">
        <v>546</v>
      </c>
      <c r="BT52" s="15" t="s">
        <v>419</v>
      </c>
      <c r="BU52" s="15" t="s">
        <v>420</v>
      </c>
    </row>
    <row r="53" spans="1:73" s="19" customFormat="1" ht="81">
      <c r="A53" s="17">
        <v>48</v>
      </c>
      <c r="B53" s="5" t="s">
        <v>150</v>
      </c>
      <c r="C53" s="5" t="s">
        <v>156</v>
      </c>
      <c r="D53" s="5" t="s">
        <v>157</v>
      </c>
      <c r="E53" s="5" t="s">
        <v>54</v>
      </c>
      <c r="F53" s="5" t="s">
        <v>153</v>
      </c>
      <c r="G53" s="5">
        <v>4</v>
      </c>
      <c r="H53" s="5">
        <f t="shared" si="0"/>
        <v>893.99840000000006</v>
      </c>
      <c r="I53" s="5">
        <f t="shared" si="1"/>
        <v>88</v>
      </c>
      <c r="J53" s="15">
        <v>103.648</v>
      </c>
      <c r="K53" s="15">
        <v>32</v>
      </c>
      <c r="L53" s="18" t="s">
        <v>612</v>
      </c>
      <c r="M53" s="18" t="s">
        <v>613</v>
      </c>
      <c r="N53" s="18" t="s">
        <v>614</v>
      </c>
      <c r="O53" s="18" t="s">
        <v>409</v>
      </c>
      <c r="P53" s="10"/>
      <c r="Q53" s="15"/>
      <c r="R53" s="15"/>
      <c r="S53" s="6">
        <v>27</v>
      </c>
      <c r="T53" s="15"/>
      <c r="U53" s="8">
        <v>2</v>
      </c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9" t="s">
        <v>421</v>
      </c>
      <c r="AJ53" s="9" t="s">
        <v>422</v>
      </c>
      <c r="AK53" s="9" t="s">
        <v>355</v>
      </c>
      <c r="AL53" s="9" t="s">
        <v>355</v>
      </c>
      <c r="AM53" s="15">
        <f t="shared" si="2"/>
        <v>12</v>
      </c>
      <c r="AN53" s="15" t="s">
        <v>423</v>
      </c>
      <c r="AO53" s="15" t="s">
        <v>361</v>
      </c>
      <c r="AP53" s="15" t="s">
        <v>409</v>
      </c>
      <c r="AQ53" s="15" t="s">
        <v>424</v>
      </c>
      <c r="AR53" s="15" t="s">
        <v>367</v>
      </c>
      <c r="AS53" s="15" t="s">
        <v>357</v>
      </c>
      <c r="AT53" s="15" t="s">
        <v>357</v>
      </c>
      <c r="AU53" s="15" t="s">
        <v>356</v>
      </c>
      <c r="AV53" s="15" t="s">
        <v>356</v>
      </c>
      <c r="AW53" s="15" t="s">
        <v>356</v>
      </c>
      <c r="AX53" s="15" t="s">
        <v>356</v>
      </c>
      <c r="AY53" s="15" t="s">
        <v>356</v>
      </c>
      <c r="AZ53" s="15" t="s">
        <v>356</v>
      </c>
      <c r="BA53" s="15" t="s">
        <v>356</v>
      </c>
      <c r="BB53" s="15" t="s">
        <v>361</v>
      </c>
      <c r="BC53" s="15" t="s">
        <v>367</v>
      </c>
      <c r="BD53" s="15" t="s">
        <v>357</v>
      </c>
      <c r="BE53" s="15" t="s">
        <v>356</v>
      </c>
      <c r="BF53" s="15" t="s">
        <v>361</v>
      </c>
      <c r="BG53" s="15" t="s">
        <v>357</v>
      </c>
      <c r="BH53" s="15" t="s">
        <v>357</v>
      </c>
      <c r="BI53" s="15" t="s">
        <v>356</v>
      </c>
      <c r="BJ53" s="15" t="s">
        <v>357</v>
      </c>
      <c r="BK53" s="15" t="s">
        <v>357</v>
      </c>
      <c r="BL53" s="15" t="s">
        <v>356</v>
      </c>
      <c r="BM53" s="15" t="s">
        <v>357</v>
      </c>
      <c r="BN53" s="15" t="s">
        <v>356</v>
      </c>
      <c r="BO53" s="15"/>
      <c r="BP53" s="15"/>
      <c r="BQ53" s="5"/>
      <c r="BR53" s="15"/>
      <c r="BS53" s="15"/>
      <c r="BT53" s="15" t="s">
        <v>425</v>
      </c>
      <c r="BU53" s="15" t="s">
        <v>426</v>
      </c>
    </row>
    <row r="54" spans="1:73" s="19" customFormat="1" ht="54">
      <c r="A54" s="17">
        <v>49</v>
      </c>
      <c r="B54" s="5" t="s">
        <v>150</v>
      </c>
      <c r="C54" s="5" t="s">
        <v>158</v>
      </c>
      <c r="D54" s="5" t="s">
        <v>159</v>
      </c>
      <c r="E54" s="5" t="s">
        <v>54</v>
      </c>
      <c r="F54" s="5" t="s">
        <v>153</v>
      </c>
      <c r="G54" s="5">
        <v>6</v>
      </c>
      <c r="H54" s="5">
        <f t="shared" si="0"/>
        <v>821.38880000000006</v>
      </c>
      <c r="I54" s="5">
        <f t="shared" si="1"/>
        <v>128</v>
      </c>
      <c r="J54" s="15">
        <v>223.30879999999999</v>
      </c>
      <c r="K54" s="15">
        <v>112</v>
      </c>
      <c r="L54" s="18" t="s">
        <v>615</v>
      </c>
      <c r="M54" s="18" t="s">
        <v>355</v>
      </c>
      <c r="N54" s="18" t="s">
        <v>605</v>
      </c>
      <c r="O54" s="18" t="s">
        <v>356</v>
      </c>
      <c r="P54" s="10"/>
      <c r="Q54" s="15"/>
      <c r="R54" s="15"/>
      <c r="S54" s="6">
        <v>152.08000000000001</v>
      </c>
      <c r="T54" s="15">
        <v>16</v>
      </c>
      <c r="U54" s="8">
        <v>11</v>
      </c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9" t="s">
        <v>427</v>
      </c>
      <c r="AJ54" s="9" t="s">
        <v>428</v>
      </c>
      <c r="AK54" s="9" t="s">
        <v>355</v>
      </c>
      <c r="AL54" s="9" t="s">
        <v>355</v>
      </c>
      <c r="AM54" s="15">
        <f t="shared" si="2"/>
        <v>2</v>
      </c>
      <c r="AN54" s="15">
        <v>2</v>
      </c>
      <c r="AO54" s="15" t="s">
        <v>356</v>
      </c>
      <c r="AP54" s="15">
        <v>1</v>
      </c>
      <c r="AQ54" s="15">
        <v>1</v>
      </c>
      <c r="AR54" s="15" t="s">
        <v>356</v>
      </c>
      <c r="AS54" s="15" t="s">
        <v>356</v>
      </c>
      <c r="AT54" s="15" t="s">
        <v>356</v>
      </c>
      <c r="AU54" s="15" t="s">
        <v>356</v>
      </c>
      <c r="AV54" s="15" t="s">
        <v>356</v>
      </c>
      <c r="AW54" s="15" t="s">
        <v>356</v>
      </c>
      <c r="AX54" s="15" t="s">
        <v>356</v>
      </c>
      <c r="AY54" s="15" t="s">
        <v>356</v>
      </c>
      <c r="AZ54" s="15" t="s">
        <v>356</v>
      </c>
      <c r="BA54" s="15" t="s">
        <v>356</v>
      </c>
      <c r="BB54" s="15" t="s">
        <v>357</v>
      </c>
      <c r="BC54" s="15" t="s">
        <v>357</v>
      </c>
      <c r="BD54" s="15" t="s">
        <v>356</v>
      </c>
      <c r="BE54" s="15" t="s">
        <v>356</v>
      </c>
      <c r="BF54" s="15" t="s">
        <v>367</v>
      </c>
      <c r="BG54" s="15" t="s">
        <v>357</v>
      </c>
      <c r="BH54" s="15" t="s">
        <v>357</v>
      </c>
      <c r="BI54" s="15" t="s">
        <v>356</v>
      </c>
      <c r="BJ54" s="15" t="s">
        <v>356</v>
      </c>
      <c r="BK54" s="15" t="s">
        <v>356</v>
      </c>
      <c r="BL54" s="15" t="s">
        <v>356</v>
      </c>
      <c r="BM54" s="15" t="s">
        <v>356</v>
      </c>
      <c r="BN54" s="15" t="s">
        <v>356</v>
      </c>
      <c r="BO54" s="15"/>
      <c r="BP54" s="15"/>
      <c r="BQ54" s="5"/>
      <c r="BR54" s="15"/>
      <c r="BS54" s="15"/>
      <c r="BT54" s="15" t="s">
        <v>429</v>
      </c>
      <c r="BU54" s="15" t="s">
        <v>358</v>
      </c>
    </row>
    <row r="55" spans="1:73" s="19" customFormat="1" ht="67.5">
      <c r="A55" s="17">
        <v>50</v>
      </c>
      <c r="B55" s="5" t="s">
        <v>150</v>
      </c>
      <c r="C55" s="5" t="s">
        <v>160</v>
      </c>
      <c r="D55" s="5" t="s">
        <v>161</v>
      </c>
      <c r="E55" s="5" t="s">
        <v>54</v>
      </c>
      <c r="F55" s="5" t="s">
        <v>153</v>
      </c>
      <c r="G55" s="5">
        <v>5</v>
      </c>
      <c r="H55" s="5">
        <f t="shared" si="0"/>
        <v>1425.0930000000001</v>
      </c>
      <c r="I55" s="5">
        <f t="shared" si="1"/>
        <v>316</v>
      </c>
      <c r="J55" s="15">
        <v>518.28499999999997</v>
      </c>
      <c r="K55" s="15">
        <v>212</v>
      </c>
      <c r="L55" s="18" t="s">
        <v>616</v>
      </c>
      <c r="M55" s="18" t="s">
        <v>383</v>
      </c>
      <c r="N55" s="18" t="s">
        <v>591</v>
      </c>
      <c r="O55" s="18" t="s">
        <v>356</v>
      </c>
      <c r="P55" s="10"/>
      <c r="Q55" s="15"/>
      <c r="R55" s="15"/>
      <c r="S55" s="6">
        <v>159.16</v>
      </c>
      <c r="T55" s="15">
        <v>32</v>
      </c>
      <c r="U55" s="8">
        <v>10</v>
      </c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9" t="s">
        <v>430</v>
      </c>
      <c r="AJ55" s="9" t="s">
        <v>401</v>
      </c>
      <c r="AK55" s="9" t="s">
        <v>431</v>
      </c>
      <c r="AL55" s="9" t="s">
        <v>355</v>
      </c>
      <c r="AM55" s="15">
        <f t="shared" si="2"/>
        <v>3</v>
      </c>
      <c r="AN55" s="15" t="s">
        <v>361</v>
      </c>
      <c r="AO55" s="15" t="s">
        <v>356</v>
      </c>
      <c r="AP55" s="15" t="s">
        <v>356</v>
      </c>
      <c r="AQ55" s="15" t="s">
        <v>356</v>
      </c>
      <c r="AR55" s="15" t="s">
        <v>356</v>
      </c>
      <c r="AS55" s="15" t="s">
        <v>357</v>
      </c>
      <c r="AT55" s="15" t="s">
        <v>357</v>
      </c>
      <c r="AU55" s="15" t="s">
        <v>356</v>
      </c>
      <c r="AV55" s="15" t="s">
        <v>356</v>
      </c>
      <c r="AW55" s="15" t="s">
        <v>356</v>
      </c>
      <c r="AX55" s="15" t="s">
        <v>356</v>
      </c>
      <c r="AY55" s="15" t="s">
        <v>356</v>
      </c>
      <c r="AZ55" s="15" t="s">
        <v>356</v>
      </c>
      <c r="BA55" s="15" t="s">
        <v>356</v>
      </c>
      <c r="BB55" s="15" t="s">
        <v>367</v>
      </c>
      <c r="BC55" s="15" t="s">
        <v>367</v>
      </c>
      <c r="BD55" s="15" t="s">
        <v>356</v>
      </c>
      <c r="BE55" s="15" t="s">
        <v>356</v>
      </c>
      <c r="BF55" s="15" t="s">
        <v>367</v>
      </c>
      <c r="BG55" s="15" t="s">
        <v>356</v>
      </c>
      <c r="BH55" s="15" t="s">
        <v>357</v>
      </c>
      <c r="BI55" s="15" t="s">
        <v>356</v>
      </c>
      <c r="BJ55" s="15" t="s">
        <v>357</v>
      </c>
      <c r="BK55" s="15" t="s">
        <v>356</v>
      </c>
      <c r="BL55" s="15" t="s">
        <v>356</v>
      </c>
      <c r="BM55" s="15" t="s">
        <v>356</v>
      </c>
      <c r="BN55" s="15" t="s">
        <v>356</v>
      </c>
      <c r="BO55" s="15"/>
      <c r="BP55" s="15"/>
      <c r="BQ55" s="5"/>
      <c r="BR55" s="15" t="s">
        <v>560</v>
      </c>
      <c r="BS55" s="15"/>
      <c r="BT55" s="15" t="s">
        <v>432</v>
      </c>
      <c r="BU55" s="15" t="s">
        <v>358</v>
      </c>
    </row>
    <row r="56" spans="1:73" s="19" customFormat="1" ht="94.5">
      <c r="A56" s="17">
        <v>51</v>
      </c>
      <c r="B56" s="5" t="s">
        <v>150</v>
      </c>
      <c r="C56" s="5" t="s">
        <v>162</v>
      </c>
      <c r="D56" s="5" t="s">
        <v>163</v>
      </c>
      <c r="E56" s="5" t="s">
        <v>60</v>
      </c>
      <c r="F56" s="5" t="s">
        <v>153</v>
      </c>
      <c r="G56" s="5">
        <v>9</v>
      </c>
      <c r="H56" s="5">
        <f t="shared" si="0"/>
        <v>383.73599999999999</v>
      </c>
      <c r="I56" s="5">
        <f t="shared" si="1"/>
        <v>96</v>
      </c>
      <c r="J56" s="15">
        <v>180.73599999999999</v>
      </c>
      <c r="K56" s="15">
        <v>96</v>
      </c>
      <c r="L56" s="18" t="s">
        <v>617</v>
      </c>
      <c r="M56" s="18" t="s">
        <v>355</v>
      </c>
      <c r="N56" s="18" t="s">
        <v>374</v>
      </c>
      <c r="O56" s="18" t="s">
        <v>356</v>
      </c>
      <c r="P56" s="10"/>
      <c r="Q56" s="15"/>
      <c r="R56" s="15"/>
      <c r="S56" s="6">
        <v>33</v>
      </c>
      <c r="T56" s="15"/>
      <c r="U56" s="8">
        <v>4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9" t="s">
        <v>390</v>
      </c>
      <c r="AJ56" s="9" t="s">
        <v>391</v>
      </c>
      <c r="AK56" s="9" t="s">
        <v>355</v>
      </c>
      <c r="AL56" s="9" t="s">
        <v>355</v>
      </c>
      <c r="AM56" s="15">
        <f t="shared" si="2"/>
        <v>0</v>
      </c>
      <c r="AN56" s="15" t="s">
        <v>356</v>
      </c>
      <c r="AO56" s="15" t="s">
        <v>356</v>
      </c>
      <c r="AP56" s="15" t="s">
        <v>356</v>
      </c>
      <c r="AQ56" s="15" t="s">
        <v>356</v>
      </c>
      <c r="AR56" s="15" t="s">
        <v>356</v>
      </c>
      <c r="AS56" s="15" t="s">
        <v>356</v>
      </c>
      <c r="AT56" s="15" t="s">
        <v>356</v>
      </c>
      <c r="AU56" s="15" t="s">
        <v>356</v>
      </c>
      <c r="AV56" s="15" t="s">
        <v>356</v>
      </c>
      <c r="AW56" s="15" t="s">
        <v>356</v>
      </c>
      <c r="AX56" s="15" t="s">
        <v>356</v>
      </c>
      <c r="AY56" s="15" t="s">
        <v>356</v>
      </c>
      <c r="AZ56" s="15" t="s">
        <v>356</v>
      </c>
      <c r="BA56" s="15" t="s">
        <v>356</v>
      </c>
      <c r="BB56" s="15" t="s">
        <v>356</v>
      </c>
      <c r="BC56" s="15" t="s">
        <v>356</v>
      </c>
      <c r="BD56" s="15" t="s">
        <v>356</v>
      </c>
      <c r="BE56" s="15" t="s">
        <v>357</v>
      </c>
      <c r="BF56" s="15" t="s">
        <v>361</v>
      </c>
      <c r="BG56" s="15" t="s">
        <v>356</v>
      </c>
      <c r="BH56" s="15" t="s">
        <v>367</v>
      </c>
      <c r="BI56" s="15" t="s">
        <v>356</v>
      </c>
      <c r="BJ56" s="15" t="s">
        <v>357</v>
      </c>
      <c r="BK56" s="15" t="s">
        <v>356</v>
      </c>
      <c r="BL56" s="15" t="s">
        <v>356</v>
      </c>
      <c r="BM56" s="15" t="s">
        <v>356</v>
      </c>
      <c r="BN56" s="15" t="s">
        <v>356</v>
      </c>
      <c r="BO56" s="15"/>
      <c r="BP56" s="15"/>
      <c r="BQ56" s="5"/>
      <c r="BR56" s="15"/>
      <c r="BS56" s="15"/>
      <c r="BT56" s="15" t="s">
        <v>433</v>
      </c>
      <c r="BU56" s="15" t="s">
        <v>358</v>
      </c>
    </row>
    <row r="57" spans="1:73" s="19" customFormat="1">
      <c r="A57" s="17">
        <v>52</v>
      </c>
      <c r="B57" s="5" t="s">
        <v>150</v>
      </c>
      <c r="C57" s="5" t="s">
        <v>164</v>
      </c>
      <c r="D57" s="5" t="s">
        <v>165</v>
      </c>
      <c r="E57" s="5" t="s">
        <v>60</v>
      </c>
      <c r="F57" s="5" t="s">
        <v>153</v>
      </c>
      <c r="G57" s="5">
        <v>9</v>
      </c>
      <c r="H57" s="5">
        <f t="shared" si="0"/>
        <v>250.80799999999999</v>
      </c>
      <c r="I57" s="5">
        <f t="shared" si="1"/>
        <v>88</v>
      </c>
      <c r="J57" s="15">
        <v>250.80799999999999</v>
      </c>
      <c r="K57" s="15">
        <v>88</v>
      </c>
      <c r="L57" s="18" t="s">
        <v>355</v>
      </c>
      <c r="M57" s="18" t="s">
        <v>355</v>
      </c>
      <c r="N57" s="18" t="s">
        <v>356</v>
      </c>
      <c r="O57" s="18" t="s">
        <v>356</v>
      </c>
      <c r="P57" s="10"/>
      <c r="Q57" s="15"/>
      <c r="R57" s="15"/>
      <c r="S57" s="6"/>
      <c r="T57" s="15"/>
      <c r="U57" s="8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9" t="s">
        <v>355</v>
      </c>
      <c r="AJ57" s="9" t="s">
        <v>355</v>
      </c>
      <c r="AK57" s="9" t="s">
        <v>355</v>
      </c>
      <c r="AL57" s="9" t="s">
        <v>355</v>
      </c>
      <c r="AM57" s="15">
        <f t="shared" si="2"/>
        <v>0</v>
      </c>
      <c r="AN57" s="15" t="s">
        <v>356</v>
      </c>
      <c r="AO57" s="15" t="s">
        <v>356</v>
      </c>
      <c r="AP57" s="15" t="s">
        <v>356</v>
      </c>
      <c r="AQ57" s="15" t="s">
        <v>356</v>
      </c>
      <c r="AR57" s="15" t="s">
        <v>356</v>
      </c>
      <c r="AS57" s="15" t="s">
        <v>356</v>
      </c>
      <c r="AT57" s="15" t="s">
        <v>356</v>
      </c>
      <c r="AU57" s="15" t="s">
        <v>356</v>
      </c>
      <c r="AV57" s="15" t="s">
        <v>356</v>
      </c>
      <c r="AW57" s="15" t="s">
        <v>356</v>
      </c>
      <c r="AX57" s="15" t="s">
        <v>356</v>
      </c>
      <c r="AY57" s="15" t="s">
        <v>356</v>
      </c>
      <c r="AZ57" s="15" t="s">
        <v>356</v>
      </c>
      <c r="BA57" s="15" t="s">
        <v>356</v>
      </c>
      <c r="BB57" s="15" t="s">
        <v>356</v>
      </c>
      <c r="BC57" s="15" t="s">
        <v>356</v>
      </c>
      <c r="BD57" s="15" t="s">
        <v>356</v>
      </c>
      <c r="BE57" s="15" t="s">
        <v>356</v>
      </c>
      <c r="BF57" s="15" t="s">
        <v>356</v>
      </c>
      <c r="BG57" s="15" t="s">
        <v>356</v>
      </c>
      <c r="BH57" s="15" t="s">
        <v>356</v>
      </c>
      <c r="BI57" s="15" t="s">
        <v>356</v>
      </c>
      <c r="BJ57" s="15" t="s">
        <v>356</v>
      </c>
      <c r="BK57" s="15" t="s">
        <v>356</v>
      </c>
      <c r="BL57" s="15" t="s">
        <v>356</v>
      </c>
      <c r="BM57" s="15" t="s">
        <v>356</v>
      </c>
      <c r="BN57" s="15" t="s">
        <v>356</v>
      </c>
      <c r="BO57" s="15"/>
      <c r="BP57" s="15"/>
      <c r="BQ57" s="5"/>
      <c r="BR57" s="15" t="s">
        <v>561</v>
      </c>
      <c r="BS57" s="15" t="s">
        <v>544</v>
      </c>
      <c r="BT57" s="15" t="s">
        <v>358</v>
      </c>
      <c r="BU57" s="15" t="s">
        <v>358</v>
      </c>
    </row>
    <row r="58" spans="1:73" s="19" customFormat="1">
      <c r="A58" s="17">
        <v>53</v>
      </c>
      <c r="B58" s="5" t="s">
        <v>150</v>
      </c>
      <c r="C58" s="5" t="s">
        <v>166</v>
      </c>
      <c r="D58" s="5" t="s">
        <v>167</v>
      </c>
      <c r="E58" s="5" t="s">
        <v>60</v>
      </c>
      <c r="F58" s="5" t="s">
        <v>153</v>
      </c>
      <c r="G58" s="5">
        <v>8</v>
      </c>
      <c r="H58" s="5">
        <f t="shared" si="0"/>
        <v>417.25119999999998</v>
      </c>
      <c r="I58" s="5">
        <f t="shared" si="1"/>
        <v>188</v>
      </c>
      <c r="J58" s="15">
        <v>278.45119999999997</v>
      </c>
      <c r="K58" s="15">
        <v>164</v>
      </c>
      <c r="L58" s="18" t="s">
        <v>618</v>
      </c>
      <c r="M58" s="18" t="s">
        <v>461</v>
      </c>
      <c r="N58" s="18" t="s">
        <v>360</v>
      </c>
      <c r="O58" s="18" t="s">
        <v>356</v>
      </c>
      <c r="P58" s="10"/>
      <c r="Q58" s="15"/>
      <c r="R58" s="15"/>
      <c r="S58" s="6"/>
      <c r="T58" s="15"/>
      <c r="U58" s="8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9" t="s">
        <v>355</v>
      </c>
      <c r="AJ58" s="9" t="s">
        <v>355</v>
      </c>
      <c r="AK58" s="9" t="s">
        <v>355</v>
      </c>
      <c r="AL58" s="9" t="s">
        <v>355</v>
      </c>
      <c r="AM58" s="15">
        <f t="shared" si="2"/>
        <v>1</v>
      </c>
      <c r="AN58" s="15" t="s">
        <v>357</v>
      </c>
      <c r="AO58" s="15" t="s">
        <v>356</v>
      </c>
      <c r="AP58" s="15" t="s">
        <v>356</v>
      </c>
      <c r="AQ58" s="15" t="s">
        <v>356</v>
      </c>
      <c r="AR58" s="15" t="s">
        <v>356</v>
      </c>
      <c r="AS58" s="15" t="s">
        <v>356</v>
      </c>
      <c r="AT58" s="15" t="s">
        <v>356</v>
      </c>
      <c r="AU58" s="15" t="s">
        <v>356</v>
      </c>
      <c r="AV58" s="15" t="s">
        <v>356</v>
      </c>
      <c r="AW58" s="15" t="s">
        <v>356</v>
      </c>
      <c r="AX58" s="15" t="s">
        <v>356</v>
      </c>
      <c r="AY58" s="15" t="s">
        <v>356</v>
      </c>
      <c r="AZ58" s="15" t="s">
        <v>356</v>
      </c>
      <c r="BA58" s="15" t="s">
        <v>356</v>
      </c>
      <c r="BB58" s="15" t="s">
        <v>357</v>
      </c>
      <c r="BC58" s="15" t="s">
        <v>357</v>
      </c>
      <c r="BD58" s="15" t="s">
        <v>356</v>
      </c>
      <c r="BE58" s="15" t="s">
        <v>356</v>
      </c>
      <c r="BF58" s="15" t="s">
        <v>356</v>
      </c>
      <c r="BG58" s="15" t="s">
        <v>356</v>
      </c>
      <c r="BH58" s="15" t="s">
        <v>356</v>
      </c>
      <c r="BI58" s="15" t="s">
        <v>356</v>
      </c>
      <c r="BJ58" s="15" t="s">
        <v>356</v>
      </c>
      <c r="BK58" s="15" t="s">
        <v>356</v>
      </c>
      <c r="BL58" s="15" t="s">
        <v>356</v>
      </c>
      <c r="BM58" s="15" t="s">
        <v>356</v>
      </c>
      <c r="BN58" s="15" t="s">
        <v>356</v>
      </c>
      <c r="BO58" s="15"/>
      <c r="BP58" s="15"/>
      <c r="BQ58" s="5"/>
      <c r="BR58" s="15"/>
      <c r="BS58" s="15"/>
      <c r="BT58" s="15" t="s">
        <v>358</v>
      </c>
      <c r="BU58" s="15" t="s">
        <v>358</v>
      </c>
    </row>
    <row r="59" spans="1:73" s="19" customFormat="1">
      <c r="A59" s="17">
        <v>54</v>
      </c>
      <c r="B59" s="5" t="s">
        <v>150</v>
      </c>
      <c r="C59" s="5" t="s">
        <v>168</v>
      </c>
      <c r="D59" s="5" t="s">
        <v>169</v>
      </c>
      <c r="E59" s="5" t="s">
        <v>60</v>
      </c>
      <c r="F59" s="5" t="s">
        <v>153</v>
      </c>
      <c r="G59" s="5">
        <v>8</v>
      </c>
      <c r="H59" s="5">
        <f t="shared" si="0"/>
        <v>228.34899999999999</v>
      </c>
      <c r="I59" s="5">
        <f t="shared" si="1"/>
        <v>96</v>
      </c>
      <c r="J59" s="15">
        <v>228.34899999999999</v>
      </c>
      <c r="K59" s="15">
        <v>96</v>
      </c>
      <c r="L59" s="18" t="s">
        <v>355</v>
      </c>
      <c r="M59" s="18" t="s">
        <v>355</v>
      </c>
      <c r="N59" s="18" t="s">
        <v>356</v>
      </c>
      <c r="O59" s="18" t="s">
        <v>356</v>
      </c>
      <c r="P59" s="10"/>
      <c r="Q59" s="15"/>
      <c r="R59" s="15"/>
      <c r="S59" s="6"/>
      <c r="T59" s="15"/>
      <c r="U59" s="8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9" t="s">
        <v>355</v>
      </c>
      <c r="AJ59" s="9" t="s">
        <v>355</v>
      </c>
      <c r="AK59" s="9" t="s">
        <v>355</v>
      </c>
      <c r="AL59" s="9" t="s">
        <v>355</v>
      </c>
      <c r="AM59" s="15">
        <f t="shared" si="2"/>
        <v>0</v>
      </c>
      <c r="AN59" s="15" t="s">
        <v>356</v>
      </c>
      <c r="AO59" s="15" t="s">
        <v>356</v>
      </c>
      <c r="AP59" s="15" t="s">
        <v>356</v>
      </c>
      <c r="AQ59" s="15" t="s">
        <v>356</v>
      </c>
      <c r="AR59" s="15" t="s">
        <v>356</v>
      </c>
      <c r="AS59" s="15" t="s">
        <v>356</v>
      </c>
      <c r="AT59" s="15" t="s">
        <v>356</v>
      </c>
      <c r="AU59" s="15" t="s">
        <v>356</v>
      </c>
      <c r="AV59" s="15" t="s">
        <v>356</v>
      </c>
      <c r="AW59" s="15" t="s">
        <v>356</v>
      </c>
      <c r="AX59" s="15" t="s">
        <v>356</v>
      </c>
      <c r="AY59" s="15" t="s">
        <v>356</v>
      </c>
      <c r="AZ59" s="15" t="s">
        <v>356</v>
      </c>
      <c r="BA59" s="15" t="s">
        <v>356</v>
      </c>
      <c r="BB59" s="15" t="s">
        <v>356</v>
      </c>
      <c r="BC59" s="15" t="s">
        <v>356</v>
      </c>
      <c r="BD59" s="15" t="s">
        <v>356</v>
      </c>
      <c r="BE59" s="15" t="s">
        <v>356</v>
      </c>
      <c r="BF59" s="15" t="s">
        <v>356</v>
      </c>
      <c r="BG59" s="15" t="s">
        <v>356</v>
      </c>
      <c r="BH59" s="15" t="s">
        <v>356</v>
      </c>
      <c r="BI59" s="15" t="s">
        <v>356</v>
      </c>
      <c r="BJ59" s="15" t="s">
        <v>356</v>
      </c>
      <c r="BK59" s="15" t="s">
        <v>356</v>
      </c>
      <c r="BL59" s="15" t="s">
        <v>356</v>
      </c>
      <c r="BM59" s="15" t="s">
        <v>356</v>
      </c>
      <c r="BN59" s="15" t="s">
        <v>356</v>
      </c>
      <c r="BO59" s="15"/>
      <c r="BP59" s="15"/>
      <c r="BQ59" s="5"/>
      <c r="BR59" s="15"/>
      <c r="BS59" s="15"/>
      <c r="BT59" s="15" t="s">
        <v>358</v>
      </c>
      <c r="BU59" s="15" t="s">
        <v>358</v>
      </c>
    </row>
    <row r="60" spans="1:73" s="19" customFormat="1" ht="27">
      <c r="A60" s="17">
        <v>55</v>
      </c>
      <c r="B60" s="5" t="s">
        <v>150</v>
      </c>
      <c r="C60" s="5" t="s">
        <v>170</v>
      </c>
      <c r="D60" s="5" t="s">
        <v>171</v>
      </c>
      <c r="E60" s="5" t="s">
        <v>54</v>
      </c>
      <c r="F60" s="5" t="s">
        <v>61</v>
      </c>
      <c r="G60" s="5">
        <v>3</v>
      </c>
      <c r="H60" s="5">
        <f t="shared" si="0"/>
        <v>868.68799999999999</v>
      </c>
      <c r="I60" s="5">
        <f t="shared" si="1"/>
        <v>114</v>
      </c>
      <c r="J60" s="12">
        <v>108.4</v>
      </c>
      <c r="K60" s="12">
        <v>48</v>
      </c>
      <c r="L60" s="18" t="s">
        <v>619</v>
      </c>
      <c r="M60" s="18" t="s">
        <v>620</v>
      </c>
      <c r="N60" s="18" t="s">
        <v>409</v>
      </c>
      <c r="O60" s="18" t="s">
        <v>409</v>
      </c>
      <c r="P60" s="10"/>
      <c r="Q60" s="15"/>
      <c r="R60" s="15"/>
      <c r="S60" s="6">
        <v>169</v>
      </c>
      <c r="T60" s="15"/>
      <c r="U60" s="8">
        <v>17</v>
      </c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9" t="s">
        <v>434</v>
      </c>
      <c r="AJ60" s="9" t="s">
        <v>435</v>
      </c>
      <c r="AK60" s="9" t="s">
        <v>355</v>
      </c>
      <c r="AL60" s="9" t="s">
        <v>355</v>
      </c>
      <c r="AM60" s="15">
        <f t="shared" si="2"/>
        <v>1</v>
      </c>
      <c r="AN60" s="15" t="s">
        <v>356</v>
      </c>
      <c r="AO60" s="15" t="s">
        <v>357</v>
      </c>
      <c r="AP60" s="15" t="s">
        <v>357</v>
      </c>
      <c r="AQ60" s="15" t="s">
        <v>356</v>
      </c>
      <c r="AR60" s="15" t="s">
        <v>357</v>
      </c>
      <c r="AS60" s="15" t="s">
        <v>356</v>
      </c>
      <c r="AT60" s="15" t="s">
        <v>356</v>
      </c>
      <c r="AU60" s="15" t="s">
        <v>356</v>
      </c>
      <c r="AV60" s="15" t="s">
        <v>356</v>
      </c>
      <c r="AW60" s="15" t="s">
        <v>356</v>
      </c>
      <c r="AX60" s="15" t="s">
        <v>356</v>
      </c>
      <c r="AY60" s="15" t="s">
        <v>356</v>
      </c>
      <c r="AZ60" s="15" t="s">
        <v>356</v>
      </c>
      <c r="BA60" s="15" t="s">
        <v>356</v>
      </c>
      <c r="BB60" s="15" t="s">
        <v>356</v>
      </c>
      <c r="BC60" s="15" t="s">
        <v>356</v>
      </c>
      <c r="BD60" s="15" t="s">
        <v>356</v>
      </c>
      <c r="BE60" s="15" t="s">
        <v>356</v>
      </c>
      <c r="BF60" s="15" t="s">
        <v>357</v>
      </c>
      <c r="BG60" s="15" t="s">
        <v>357</v>
      </c>
      <c r="BH60" s="15" t="s">
        <v>356</v>
      </c>
      <c r="BI60" s="15" t="s">
        <v>356</v>
      </c>
      <c r="BJ60" s="15" t="s">
        <v>356</v>
      </c>
      <c r="BK60" s="15" t="s">
        <v>356</v>
      </c>
      <c r="BL60" s="15" t="s">
        <v>356</v>
      </c>
      <c r="BM60" s="15" t="s">
        <v>356</v>
      </c>
      <c r="BN60" s="15" t="s">
        <v>356</v>
      </c>
      <c r="BO60" s="15"/>
      <c r="BP60" s="15"/>
      <c r="BQ60" s="5" t="s">
        <v>562</v>
      </c>
      <c r="BR60" s="15"/>
      <c r="BS60" s="15"/>
      <c r="BT60" s="15" t="s">
        <v>436</v>
      </c>
      <c r="BU60" s="15" t="s">
        <v>358</v>
      </c>
    </row>
    <row r="61" spans="1:73" s="19" customFormat="1">
      <c r="A61" s="17">
        <v>56</v>
      </c>
      <c r="B61" s="5" t="s">
        <v>150</v>
      </c>
      <c r="C61" s="5" t="s">
        <v>172</v>
      </c>
      <c r="D61" s="5" t="s">
        <v>173</v>
      </c>
      <c r="E61" s="5" t="s">
        <v>60</v>
      </c>
      <c r="F61" s="5" t="s">
        <v>153</v>
      </c>
      <c r="G61" s="5">
        <v>10</v>
      </c>
      <c r="H61" s="5">
        <f t="shared" si="0"/>
        <v>0</v>
      </c>
      <c r="I61" s="5">
        <f t="shared" si="1"/>
        <v>0</v>
      </c>
      <c r="J61" s="12">
        <v>0</v>
      </c>
      <c r="K61" s="12">
        <v>0</v>
      </c>
      <c r="L61" s="18" t="s">
        <v>355</v>
      </c>
      <c r="M61" s="18" t="s">
        <v>355</v>
      </c>
      <c r="N61" s="18" t="s">
        <v>356</v>
      </c>
      <c r="O61" s="18" t="s">
        <v>356</v>
      </c>
      <c r="P61" s="10"/>
      <c r="Q61" s="15"/>
      <c r="R61" s="15"/>
      <c r="S61" s="6"/>
      <c r="T61" s="15"/>
      <c r="U61" s="8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9"/>
      <c r="AJ61" s="9"/>
      <c r="AK61" s="9"/>
      <c r="AL61" s="9"/>
      <c r="AM61" s="15">
        <f t="shared" si="2"/>
        <v>0</v>
      </c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5" t="s">
        <v>563</v>
      </c>
      <c r="BR61" s="15"/>
      <c r="BS61" s="15"/>
      <c r="BT61" s="15"/>
      <c r="BU61" s="15"/>
    </row>
    <row r="62" spans="1:73" s="19" customFormat="1">
      <c r="A62" s="17">
        <v>57</v>
      </c>
      <c r="B62" s="5" t="s">
        <v>150</v>
      </c>
      <c r="C62" s="5" t="s">
        <v>174</v>
      </c>
      <c r="D62" s="5" t="s">
        <v>175</v>
      </c>
      <c r="E62" s="5" t="s">
        <v>60</v>
      </c>
      <c r="F62" s="5" t="s">
        <v>153</v>
      </c>
      <c r="G62" s="5">
        <v>9</v>
      </c>
      <c r="H62" s="5">
        <f t="shared" si="0"/>
        <v>258.38720000000001</v>
      </c>
      <c r="I62" s="5">
        <f t="shared" si="1"/>
        <v>96</v>
      </c>
      <c r="J62" s="12">
        <v>258.38720000000001</v>
      </c>
      <c r="K62" s="12">
        <v>96</v>
      </c>
      <c r="L62" s="18" t="s">
        <v>355</v>
      </c>
      <c r="M62" s="18" t="s">
        <v>355</v>
      </c>
      <c r="N62" s="18" t="s">
        <v>356</v>
      </c>
      <c r="O62" s="18" t="s">
        <v>356</v>
      </c>
      <c r="P62" s="10"/>
      <c r="Q62" s="15"/>
      <c r="R62" s="15"/>
      <c r="S62" s="6"/>
      <c r="T62" s="15"/>
      <c r="U62" s="8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9" t="s">
        <v>355</v>
      </c>
      <c r="AJ62" s="9" t="s">
        <v>355</v>
      </c>
      <c r="AK62" s="9" t="s">
        <v>355</v>
      </c>
      <c r="AL62" s="9" t="s">
        <v>355</v>
      </c>
      <c r="AM62" s="15">
        <f t="shared" si="2"/>
        <v>1</v>
      </c>
      <c r="AN62" s="15" t="s">
        <v>356</v>
      </c>
      <c r="AO62" s="15">
        <v>1</v>
      </c>
      <c r="AP62" s="15">
        <v>1</v>
      </c>
      <c r="AQ62" s="15" t="s">
        <v>356</v>
      </c>
      <c r="AR62" s="15">
        <v>1</v>
      </c>
      <c r="AS62" s="15" t="s">
        <v>356</v>
      </c>
      <c r="AT62" s="15" t="s">
        <v>356</v>
      </c>
      <c r="AU62" s="15" t="s">
        <v>356</v>
      </c>
      <c r="AV62" s="15" t="s">
        <v>356</v>
      </c>
      <c r="AW62" s="15" t="s">
        <v>356</v>
      </c>
      <c r="AX62" s="15" t="s">
        <v>356</v>
      </c>
      <c r="AY62" s="15" t="s">
        <v>356</v>
      </c>
      <c r="AZ62" s="15" t="s">
        <v>356</v>
      </c>
      <c r="BA62" s="15" t="s">
        <v>356</v>
      </c>
      <c r="BB62" s="15" t="s">
        <v>356</v>
      </c>
      <c r="BC62" s="15" t="s">
        <v>356</v>
      </c>
      <c r="BD62" s="15" t="s">
        <v>356</v>
      </c>
      <c r="BE62" s="15" t="s">
        <v>356</v>
      </c>
      <c r="BF62" s="15" t="s">
        <v>356</v>
      </c>
      <c r="BG62" s="15" t="s">
        <v>356</v>
      </c>
      <c r="BH62" s="15" t="s">
        <v>356</v>
      </c>
      <c r="BI62" s="15" t="s">
        <v>356</v>
      </c>
      <c r="BJ62" s="15" t="s">
        <v>356</v>
      </c>
      <c r="BK62" s="15" t="s">
        <v>356</v>
      </c>
      <c r="BL62" s="15" t="s">
        <v>356</v>
      </c>
      <c r="BM62" s="15" t="s">
        <v>356</v>
      </c>
      <c r="BN62" s="15" t="s">
        <v>356</v>
      </c>
      <c r="BO62" s="15"/>
      <c r="BP62" s="15"/>
      <c r="BQ62" s="5"/>
      <c r="BR62" s="15"/>
      <c r="BS62" s="15"/>
      <c r="BT62" s="15" t="s">
        <v>358</v>
      </c>
      <c r="BU62" s="15" t="s">
        <v>358</v>
      </c>
    </row>
    <row r="63" spans="1:73" s="19" customFormat="1" ht="27">
      <c r="A63" s="17">
        <v>58</v>
      </c>
      <c r="B63" s="5" t="s">
        <v>150</v>
      </c>
      <c r="C63" s="5" t="s">
        <v>176</v>
      </c>
      <c r="D63" s="5" t="s">
        <v>177</v>
      </c>
      <c r="E63" s="5" t="s">
        <v>54</v>
      </c>
      <c r="F63" s="5" t="s">
        <v>153</v>
      </c>
      <c r="G63" s="5">
        <v>4</v>
      </c>
      <c r="H63" s="5">
        <f t="shared" si="0"/>
        <v>653.51199999999994</v>
      </c>
      <c r="I63" s="5">
        <f t="shared" si="1"/>
        <v>118</v>
      </c>
      <c r="J63" s="12">
        <v>149.072</v>
      </c>
      <c r="K63" s="12">
        <v>54</v>
      </c>
      <c r="L63" s="18" t="s">
        <v>621</v>
      </c>
      <c r="M63" s="18" t="s">
        <v>622</v>
      </c>
      <c r="N63" s="18" t="s">
        <v>409</v>
      </c>
      <c r="O63" s="18" t="s">
        <v>367</v>
      </c>
      <c r="P63" s="10"/>
      <c r="Q63" s="15"/>
      <c r="R63" s="15"/>
      <c r="S63" s="6">
        <v>124</v>
      </c>
      <c r="T63" s="15"/>
      <c r="U63" s="8">
        <v>11</v>
      </c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9" t="s">
        <v>368</v>
      </c>
      <c r="AJ63" s="9" t="s">
        <v>369</v>
      </c>
      <c r="AK63" s="9" t="s">
        <v>355</v>
      </c>
      <c r="AL63" s="9" t="s">
        <v>355</v>
      </c>
      <c r="AM63" s="15">
        <f t="shared" si="2"/>
        <v>4</v>
      </c>
      <c r="AN63" s="15" t="s">
        <v>367</v>
      </c>
      <c r="AO63" s="15" t="s">
        <v>367</v>
      </c>
      <c r="AP63" s="15" t="s">
        <v>367</v>
      </c>
      <c r="AQ63" s="15" t="s">
        <v>356</v>
      </c>
      <c r="AR63" s="15" t="s">
        <v>367</v>
      </c>
      <c r="AS63" s="15" t="s">
        <v>356</v>
      </c>
      <c r="AT63" s="15" t="s">
        <v>356</v>
      </c>
      <c r="AU63" s="15" t="s">
        <v>356</v>
      </c>
      <c r="AV63" s="15" t="s">
        <v>356</v>
      </c>
      <c r="AW63" s="15" t="s">
        <v>356</v>
      </c>
      <c r="AX63" s="15" t="s">
        <v>356</v>
      </c>
      <c r="AY63" s="15" t="s">
        <v>357</v>
      </c>
      <c r="AZ63" s="15" t="s">
        <v>357</v>
      </c>
      <c r="BA63" s="15" t="s">
        <v>356</v>
      </c>
      <c r="BB63" s="15" t="s">
        <v>357</v>
      </c>
      <c r="BC63" s="15" t="s">
        <v>357</v>
      </c>
      <c r="BD63" s="15" t="s">
        <v>356</v>
      </c>
      <c r="BE63" s="15" t="s">
        <v>356</v>
      </c>
      <c r="BF63" s="15" t="s">
        <v>357</v>
      </c>
      <c r="BG63" s="15" t="s">
        <v>357</v>
      </c>
      <c r="BH63" s="15" t="s">
        <v>356</v>
      </c>
      <c r="BI63" s="15" t="s">
        <v>356</v>
      </c>
      <c r="BJ63" s="15" t="s">
        <v>356</v>
      </c>
      <c r="BK63" s="15" t="s">
        <v>356</v>
      </c>
      <c r="BL63" s="15" t="s">
        <v>356</v>
      </c>
      <c r="BM63" s="15" t="s">
        <v>356</v>
      </c>
      <c r="BN63" s="15" t="s">
        <v>356</v>
      </c>
      <c r="BO63" s="15"/>
      <c r="BP63" s="15"/>
      <c r="BQ63" s="5"/>
      <c r="BR63" s="15"/>
      <c r="BS63" s="15"/>
      <c r="BT63" s="15" t="s">
        <v>436</v>
      </c>
      <c r="BU63" s="15" t="s">
        <v>358</v>
      </c>
    </row>
    <row r="64" spans="1:73" s="19" customFormat="1">
      <c r="A64" s="17">
        <v>59</v>
      </c>
      <c r="B64" s="5" t="s">
        <v>150</v>
      </c>
      <c r="C64" s="5" t="s">
        <v>178</v>
      </c>
      <c r="D64" s="5" t="s">
        <v>179</v>
      </c>
      <c r="E64" s="5" t="s">
        <v>60</v>
      </c>
      <c r="F64" s="5" t="s">
        <v>153</v>
      </c>
      <c r="G64" s="5">
        <v>10</v>
      </c>
      <c r="H64" s="5">
        <f t="shared" si="0"/>
        <v>274.95999999999998</v>
      </c>
      <c r="I64" s="5">
        <f t="shared" si="1"/>
        <v>128</v>
      </c>
      <c r="J64" s="12">
        <v>236.56</v>
      </c>
      <c r="K64" s="12">
        <v>96</v>
      </c>
      <c r="L64" s="18" t="s">
        <v>623</v>
      </c>
      <c r="M64" s="18" t="s">
        <v>400</v>
      </c>
      <c r="N64" s="18" t="s">
        <v>356</v>
      </c>
      <c r="O64" s="18" t="s">
        <v>356</v>
      </c>
      <c r="P64" s="10"/>
      <c r="Q64" s="15"/>
      <c r="R64" s="15"/>
      <c r="S64" s="6"/>
      <c r="T64" s="15"/>
      <c r="U64" s="8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9" t="s">
        <v>355</v>
      </c>
      <c r="AJ64" s="9" t="s">
        <v>355</v>
      </c>
      <c r="AK64" s="9" t="s">
        <v>355</v>
      </c>
      <c r="AL64" s="9" t="s">
        <v>355</v>
      </c>
      <c r="AM64" s="15">
        <f t="shared" si="2"/>
        <v>0</v>
      </c>
      <c r="AN64" s="15" t="s">
        <v>356</v>
      </c>
      <c r="AO64" s="15" t="s">
        <v>356</v>
      </c>
      <c r="AP64" s="15" t="s">
        <v>356</v>
      </c>
      <c r="AQ64" s="15" t="s">
        <v>356</v>
      </c>
      <c r="AR64" s="15" t="s">
        <v>356</v>
      </c>
      <c r="AS64" s="15" t="s">
        <v>356</v>
      </c>
      <c r="AT64" s="15" t="s">
        <v>356</v>
      </c>
      <c r="AU64" s="15" t="s">
        <v>356</v>
      </c>
      <c r="AV64" s="15" t="s">
        <v>356</v>
      </c>
      <c r="AW64" s="15" t="s">
        <v>356</v>
      </c>
      <c r="AX64" s="15" t="s">
        <v>356</v>
      </c>
      <c r="AY64" s="15" t="s">
        <v>356</v>
      </c>
      <c r="AZ64" s="15" t="s">
        <v>356</v>
      </c>
      <c r="BA64" s="15" t="s">
        <v>356</v>
      </c>
      <c r="BB64" s="15" t="s">
        <v>356</v>
      </c>
      <c r="BC64" s="15" t="s">
        <v>356</v>
      </c>
      <c r="BD64" s="15" t="s">
        <v>356</v>
      </c>
      <c r="BE64" s="15" t="s">
        <v>356</v>
      </c>
      <c r="BF64" s="15" t="s">
        <v>356</v>
      </c>
      <c r="BG64" s="15" t="s">
        <v>356</v>
      </c>
      <c r="BH64" s="15" t="s">
        <v>356</v>
      </c>
      <c r="BI64" s="15" t="s">
        <v>356</v>
      </c>
      <c r="BJ64" s="15" t="s">
        <v>356</v>
      </c>
      <c r="BK64" s="15" t="s">
        <v>356</v>
      </c>
      <c r="BL64" s="15" t="s">
        <v>356</v>
      </c>
      <c r="BM64" s="15" t="s">
        <v>356</v>
      </c>
      <c r="BN64" s="15" t="s">
        <v>356</v>
      </c>
      <c r="BO64" s="15"/>
      <c r="BP64" s="15"/>
      <c r="BQ64" s="5"/>
      <c r="BR64" s="15"/>
      <c r="BS64" s="15"/>
      <c r="BT64" s="15" t="s">
        <v>358</v>
      </c>
      <c r="BU64" s="15" t="s">
        <v>358</v>
      </c>
    </row>
    <row r="65" spans="1:73" s="19" customFormat="1">
      <c r="A65" s="17">
        <v>60</v>
      </c>
      <c r="B65" s="5" t="s">
        <v>150</v>
      </c>
      <c r="C65" s="5" t="s">
        <v>180</v>
      </c>
      <c r="D65" s="5" t="s">
        <v>181</v>
      </c>
      <c r="E65" s="5" t="s">
        <v>105</v>
      </c>
      <c r="F65" s="5" t="s">
        <v>74</v>
      </c>
      <c r="G65" s="5">
        <v>6</v>
      </c>
      <c r="H65" s="5">
        <f t="shared" si="0"/>
        <v>1010.192</v>
      </c>
      <c r="I65" s="5">
        <f t="shared" si="1"/>
        <v>154</v>
      </c>
      <c r="J65" s="12">
        <v>220.19200000000001</v>
      </c>
      <c r="K65" s="12">
        <v>104</v>
      </c>
      <c r="L65" s="18" t="s">
        <v>624</v>
      </c>
      <c r="M65" s="18" t="s">
        <v>625</v>
      </c>
      <c r="N65" s="18" t="s">
        <v>626</v>
      </c>
      <c r="O65" s="18" t="s">
        <v>356</v>
      </c>
      <c r="P65" s="10"/>
      <c r="Q65" s="15"/>
      <c r="R65" s="15"/>
      <c r="S65" s="6">
        <v>60</v>
      </c>
      <c r="T65" s="15"/>
      <c r="U65" s="8">
        <v>6</v>
      </c>
      <c r="V65" s="15"/>
      <c r="W65" s="15"/>
      <c r="X65" s="15"/>
      <c r="Y65" s="15"/>
      <c r="Z65" s="15"/>
      <c r="AA65" s="15"/>
      <c r="AB65" s="15"/>
      <c r="AC65" s="16"/>
      <c r="AD65" s="16"/>
      <c r="AE65" s="16"/>
      <c r="AF65" s="16"/>
      <c r="AG65" s="16"/>
      <c r="AH65" s="16">
        <v>1</v>
      </c>
      <c r="AI65" s="9" t="s">
        <v>437</v>
      </c>
      <c r="AJ65" s="9" t="s">
        <v>438</v>
      </c>
      <c r="AK65" s="9" t="s">
        <v>355</v>
      </c>
      <c r="AL65" s="9" t="s">
        <v>355</v>
      </c>
      <c r="AM65" s="15">
        <f t="shared" si="2"/>
        <v>0</v>
      </c>
      <c r="AN65" s="15" t="s">
        <v>356</v>
      </c>
      <c r="AO65" s="15" t="s">
        <v>356</v>
      </c>
      <c r="AP65" s="15" t="s">
        <v>356</v>
      </c>
      <c r="AQ65" s="15" t="s">
        <v>356</v>
      </c>
      <c r="AR65" s="15" t="s">
        <v>356</v>
      </c>
      <c r="AS65" s="15" t="s">
        <v>356</v>
      </c>
      <c r="AT65" s="15" t="s">
        <v>356</v>
      </c>
      <c r="AU65" s="15" t="s">
        <v>356</v>
      </c>
      <c r="AV65" s="15" t="s">
        <v>356</v>
      </c>
      <c r="AW65" s="15" t="s">
        <v>356</v>
      </c>
      <c r="AX65" s="15" t="s">
        <v>356</v>
      </c>
      <c r="AY65" s="15" t="s">
        <v>356</v>
      </c>
      <c r="AZ65" s="15" t="s">
        <v>356</v>
      </c>
      <c r="BA65" s="15" t="s">
        <v>356</v>
      </c>
      <c r="BB65" s="15" t="s">
        <v>356</v>
      </c>
      <c r="BC65" s="15" t="s">
        <v>356</v>
      </c>
      <c r="BD65" s="15" t="s">
        <v>356</v>
      </c>
      <c r="BE65" s="15" t="s">
        <v>356</v>
      </c>
      <c r="BF65" s="15" t="s">
        <v>356</v>
      </c>
      <c r="BG65" s="15" t="s">
        <v>356</v>
      </c>
      <c r="BH65" s="15" t="s">
        <v>356</v>
      </c>
      <c r="BI65" s="15" t="s">
        <v>356</v>
      </c>
      <c r="BJ65" s="15" t="s">
        <v>356</v>
      </c>
      <c r="BK65" s="15" t="s">
        <v>356</v>
      </c>
      <c r="BL65" s="15" t="s">
        <v>356</v>
      </c>
      <c r="BM65" s="15" t="s">
        <v>356</v>
      </c>
      <c r="BN65" s="15" t="s">
        <v>356</v>
      </c>
      <c r="BO65" s="15"/>
      <c r="BP65" s="15"/>
      <c r="BQ65" s="5"/>
      <c r="BR65" s="15"/>
      <c r="BS65" s="20" t="s">
        <v>698</v>
      </c>
      <c r="BT65" s="15" t="s">
        <v>358</v>
      </c>
      <c r="BU65" s="15" t="s">
        <v>358</v>
      </c>
    </row>
    <row r="66" spans="1:73" s="19" customFormat="1" ht="81">
      <c r="A66" s="17">
        <v>61</v>
      </c>
      <c r="B66" s="5" t="s">
        <v>150</v>
      </c>
      <c r="C66" s="5" t="s">
        <v>182</v>
      </c>
      <c r="D66" s="5" t="s">
        <v>183</v>
      </c>
      <c r="E66" s="5" t="s">
        <v>54</v>
      </c>
      <c r="F66" s="5" t="s">
        <v>153</v>
      </c>
      <c r="G66" s="5">
        <v>7</v>
      </c>
      <c r="H66" s="5">
        <f t="shared" si="0"/>
        <v>997.35040000000004</v>
      </c>
      <c r="I66" s="5">
        <f t="shared" si="1"/>
        <v>156</v>
      </c>
      <c r="J66" s="12">
        <v>191.19040000000001</v>
      </c>
      <c r="K66" s="12">
        <v>82</v>
      </c>
      <c r="L66" s="18" t="s">
        <v>627</v>
      </c>
      <c r="M66" s="18" t="s">
        <v>628</v>
      </c>
      <c r="N66" s="18" t="s">
        <v>629</v>
      </c>
      <c r="O66" s="18" t="s">
        <v>356</v>
      </c>
      <c r="P66" s="10"/>
      <c r="Q66" s="15"/>
      <c r="R66" s="15"/>
      <c r="S66" s="6">
        <v>182</v>
      </c>
      <c r="T66" s="15"/>
      <c r="U66" s="8">
        <v>16</v>
      </c>
      <c r="V66" s="15"/>
      <c r="W66" s="15"/>
      <c r="X66" s="15"/>
      <c r="Y66" s="15"/>
      <c r="Z66" s="15"/>
      <c r="AA66" s="15"/>
      <c r="AB66" s="15"/>
      <c r="AC66" s="16">
        <v>1</v>
      </c>
      <c r="AD66" s="16"/>
      <c r="AE66" s="16"/>
      <c r="AF66" s="16"/>
      <c r="AG66" s="16"/>
      <c r="AH66" s="16">
        <v>1</v>
      </c>
      <c r="AI66" s="9" t="s">
        <v>439</v>
      </c>
      <c r="AJ66" s="9" t="s">
        <v>438</v>
      </c>
      <c r="AK66" s="9" t="s">
        <v>440</v>
      </c>
      <c r="AL66" s="9" t="s">
        <v>355</v>
      </c>
      <c r="AM66" s="15">
        <f t="shared" si="2"/>
        <v>1</v>
      </c>
      <c r="AN66" s="15" t="s">
        <v>357</v>
      </c>
      <c r="AO66" s="15" t="s">
        <v>356</v>
      </c>
      <c r="AP66" s="15" t="s">
        <v>356</v>
      </c>
      <c r="AQ66" s="15" t="s">
        <v>356</v>
      </c>
      <c r="AR66" s="15" t="s">
        <v>356</v>
      </c>
      <c r="AS66" s="15" t="s">
        <v>356</v>
      </c>
      <c r="AT66" s="15" t="s">
        <v>356</v>
      </c>
      <c r="AU66" s="15" t="s">
        <v>356</v>
      </c>
      <c r="AV66" s="15" t="s">
        <v>356</v>
      </c>
      <c r="AW66" s="15" t="s">
        <v>356</v>
      </c>
      <c r="AX66" s="15" t="s">
        <v>356</v>
      </c>
      <c r="AY66" s="15" t="s">
        <v>356</v>
      </c>
      <c r="AZ66" s="15" t="s">
        <v>356</v>
      </c>
      <c r="BA66" s="15" t="s">
        <v>356</v>
      </c>
      <c r="BB66" s="15" t="s">
        <v>357</v>
      </c>
      <c r="BC66" s="15" t="s">
        <v>357</v>
      </c>
      <c r="BD66" s="15" t="s">
        <v>356</v>
      </c>
      <c r="BE66" s="15" t="s">
        <v>356</v>
      </c>
      <c r="BF66" s="15" t="s">
        <v>361</v>
      </c>
      <c r="BG66" s="15" t="s">
        <v>356</v>
      </c>
      <c r="BH66" s="15" t="s">
        <v>356</v>
      </c>
      <c r="BI66" s="15" t="s">
        <v>361</v>
      </c>
      <c r="BJ66" s="15" t="s">
        <v>356</v>
      </c>
      <c r="BK66" s="15" t="s">
        <v>356</v>
      </c>
      <c r="BL66" s="15" t="s">
        <v>356</v>
      </c>
      <c r="BM66" s="15" t="s">
        <v>356</v>
      </c>
      <c r="BN66" s="15" t="s">
        <v>356</v>
      </c>
      <c r="BO66" s="15"/>
      <c r="BP66" s="15"/>
      <c r="BQ66" s="5"/>
      <c r="BR66" s="15" t="s">
        <v>564</v>
      </c>
      <c r="BS66" s="15" t="s">
        <v>544</v>
      </c>
      <c r="BT66" s="15" t="s">
        <v>441</v>
      </c>
      <c r="BU66" s="15" t="s">
        <v>358</v>
      </c>
    </row>
    <row r="67" spans="1:73" s="19" customFormat="1">
      <c r="A67" s="17">
        <v>62</v>
      </c>
      <c r="B67" s="5" t="s">
        <v>150</v>
      </c>
      <c r="C67" s="5" t="s">
        <v>184</v>
      </c>
      <c r="D67" s="5" t="s">
        <v>185</v>
      </c>
      <c r="E67" s="5" t="s">
        <v>60</v>
      </c>
      <c r="F67" s="5" t="s">
        <v>153</v>
      </c>
      <c r="G67" s="5">
        <v>10</v>
      </c>
      <c r="H67" s="5">
        <f t="shared" si="0"/>
        <v>260.14080000000001</v>
      </c>
      <c r="I67" s="5">
        <f t="shared" si="1"/>
        <v>112</v>
      </c>
      <c r="J67" s="12">
        <v>260.14080000000001</v>
      </c>
      <c r="K67" s="12">
        <v>112</v>
      </c>
      <c r="L67" s="18" t="s">
        <v>355</v>
      </c>
      <c r="M67" s="18" t="s">
        <v>355</v>
      </c>
      <c r="N67" s="18" t="s">
        <v>356</v>
      </c>
      <c r="O67" s="18" t="s">
        <v>356</v>
      </c>
      <c r="P67" s="10"/>
      <c r="Q67" s="15"/>
      <c r="R67" s="15"/>
      <c r="S67" s="6"/>
      <c r="T67" s="15"/>
      <c r="U67" s="8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9" t="s">
        <v>355</v>
      </c>
      <c r="AJ67" s="9" t="s">
        <v>355</v>
      </c>
      <c r="AK67" s="9" t="s">
        <v>355</v>
      </c>
      <c r="AL67" s="9" t="s">
        <v>355</v>
      </c>
      <c r="AM67" s="15">
        <f t="shared" si="2"/>
        <v>0</v>
      </c>
      <c r="AN67" s="15" t="s">
        <v>356</v>
      </c>
      <c r="AO67" s="15" t="s">
        <v>356</v>
      </c>
      <c r="AP67" s="15" t="s">
        <v>356</v>
      </c>
      <c r="AQ67" s="15" t="s">
        <v>356</v>
      </c>
      <c r="AR67" s="15" t="s">
        <v>356</v>
      </c>
      <c r="AS67" s="15" t="s">
        <v>356</v>
      </c>
      <c r="AT67" s="15" t="s">
        <v>356</v>
      </c>
      <c r="AU67" s="15" t="s">
        <v>356</v>
      </c>
      <c r="AV67" s="15" t="s">
        <v>356</v>
      </c>
      <c r="AW67" s="15" t="s">
        <v>356</v>
      </c>
      <c r="AX67" s="15" t="s">
        <v>356</v>
      </c>
      <c r="AY67" s="15" t="s">
        <v>356</v>
      </c>
      <c r="AZ67" s="15" t="s">
        <v>356</v>
      </c>
      <c r="BA67" s="15" t="s">
        <v>356</v>
      </c>
      <c r="BB67" s="15" t="s">
        <v>356</v>
      </c>
      <c r="BC67" s="15" t="s">
        <v>356</v>
      </c>
      <c r="BD67" s="15" t="s">
        <v>356</v>
      </c>
      <c r="BE67" s="15" t="s">
        <v>356</v>
      </c>
      <c r="BF67" s="15" t="s">
        <v>356</v>
      </c>
      <c r="BG67" s="15" t="s">
        <v>356</v>
      </c>
      <c r="BH67" s="15" t="s">
        <v>356</v>
      </c>
      <c r="BI67" s="15" t="s">
        <v>356</v>
      </c>
      <c r="BJ67" s="15" t="s">
        <v>356</v>
      </c>
      <c r="BK67" s="15" t="s">
        <v>356</v>
      </c>
      <c r="BL67" s="15" t="s">
        <v>356</v>
      </c>
      <c r="BM67" s="15" t="s">
        <v>356</v>
      </c>
      <c r="BN67" s="15" t="s">
        <v>356</v>
      </c>
      <c r="BO67" s="15"/>
      <c r="BP67" s="15"/>
      <c r="BQ67" s="5"/>
      <c r="BR67" s="15"/>
      <c r="BS67" s="15"/>
      <c r="BT67" s="15" t="s">
        <v>358</v>
      </c>
      <c r="BU67" s="15" t="s">
        <v>358</v>
      </c>
    </row>
    <row r="68" spans="1:73" s="19" customFormat="1">
      <c r="A68" s="17">
        <v>63</v>
      </c>
      <c r="B68" s="5" t="s">
        <v>150</v>
      </c>
      <c r="C68" s="5" t="s">
        <v>186</v>
      </c>
      <c r="D68" s="5" t="s">
        <v>187</v>
      </c>
      <c r="E68" s="5" t="s">
        <v>60</v>
      </c>
      <c r="F68" s="5" t="s">
        <v>153</v>
      </c>
      <c r="G68" s="5">
        <v>11</v>
      </c>
      <c r="H68" s="5">
        <f t="shared" si="0"/>
        <v>301.77299999999997</v>
      </c>
      <c r="I68" s="5">
        <f t="shared" si="1"/>
        <v>108</v>
      </c>
      <c r="J68" s="12">
        <v>287.37299999999999</v>
      </c>
      <c r="K68" s="12">
        <v>96</v>
      </c>
      <c r="L68" s="18" t="s">
        <v>384</v>
      </c>
      <c r="M68" s="18" t="s">
        <v>486</v>
      </c>
      <c r="N68" s="18" t="s">
        <v>356</v>
      </c>
      <c r="O68" s="18" t="s">
        <v>356</v>
      </c>
      <c r="P68" s="10"/>
      <c r="Q68" s="15"/>
      <c r="R68" s="15"/>
      <c r="S68" s="6"/>
      <c r="T68" s="15"/>
      <c r="U68" s="8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9" t="s">
        <v>355</v>
      </c>
      <c r="AJ68" s="9" t="s">
        <v>355</v>
      </c>
      <c r="AK68" s="9" t="s">
        <v>355</v>
      </c>
      <c r="AL68" s="9" t="s">
        <v>355</v>
      </c>
      <c r="AM68" s="15">
        <f t="shared" si="2"/>
        <v>1</v>
      </c>
      <c r="AN68" s="15" t="s">
        <v>357</v>
      </c>
      <c r="AO68" s="15" t="s">
        <v>356</v>
      </c>
      <c r="AP68" s="15" t="s">
        <v>356</v>
      </c>
      <c r="AQ68" s="15" t="s">
        <v>356</v>
      </c>
      <c r="AR68" s="15" t="s">
        <v>356</v>
      </c>
      <c r="AS68" s="15" t="s">
        <v>356</v>
      </c>
      <c r="AT68" s="15" t="s">
        <v>356</v>
      </c>
      <c r="AU68" s="15" t="s">
        <v>356</v>
      </c>
      <c r="AV68" s="15" t="s">
        <v>356</v>
      </c>
      <c r="AW68" s="15" t="s">
        <v>356</v>
      </c>
      <c r="AX68" s="15" t="s">
        <v>356</v>
      </c>
      <c r="AY68" s="15" t="s">
        <v>356</v>
      </c>
      <c r="AZ68" s="15" t="s">
        <v>356</v>
      </c>
      <c r="BA68" s="15" t="s">
        <v>356</v>
      </c>
      <c r="BB68" s="15" t="s">
        <v>357</v>
      </c>
      <c r="BC68" s="15" t="s">
        <v>357</v>
      </c>
      <c r="BD68" s="15" t="s">
        <v>356</v>
      </c>
      <c r="BE68" s="15" t="s">
        <v>356</v>
      </c>
      <c r="BF68" s="15" t="s">
        <v>356</v>
      </c>
      <c r="BG68" s="15" t="s">
        <v>356</v>
      </c>
      <c r="BH68" s="15" t="s">
        <v>356</v>
      </c>
      <c r="BI68" s="15" t="s">
        <v>356</v>
      </c>
      <c r="BJ68" s="15" t="s">
        <v>356</v>
      </c>
      <c r="BK68" s="15" t="s">
        <v>356</v>
      </c>
      <c r="BL68" s="15" t="s">
        <v>356</v>
      </c>
      <c r="BM68" s="15" t="s">
        <v>356</v>
      </c>
      <c r="BN68" s="15" t="s">
        <v>356</v>
      </c>
      <c r="BO68" s="15"/>
      <c r="BP68" s="15"/>
      <c r="BQ68" s="5"/>
      <c r="BR68" s="15"/>
      <c r="BS68" s="15" t="s">
        <v>540</v>
      </c>
      <c r="BT68" s="15" t="s">
        <v>358</v>
      </c>
      <c r="BU68" s="15" t="s">
        <v>358</v>
      </c>
    </row>
    <row r="69" spans="1:73" s="19" customFormat="1">
      <c r="A69" s="17">
        <v>64</v>
      </c>
      <c r="B69" s="5" t="s">
        <v>150</v>
      </c>
      <c r="C69" s="5" t="s">
        <v>188</v>
      </c>
      <c r="D69" s="5" t="s">
        <v>189</v>
      </c>
      <c r="E69" s="5" t="s">
        <v>54</v>
      </c>
      <c r="F69" s="5" t="s">
        <v>153</v>
      </c>
      <c r="G69" s="5">
        <v>3</v>
      </c>
      <c r="H69" s="5">
        <f t="shared" si="0"/>
        <v>827.23199999999997</v>
      </c>
      <c r="I69" s="5">
        <f t="shared" si="1"/>
        <v>36</v>
      </c>
      <c r="J69" s="12">
        <v>113.432</v>
      </c>
      <c r="K69" s="12">
        <v>32</v>
      </c>
      <c r="L69" s="18" t="s">
        <v>630</v>
      </c>
      <c r="M69" s="18" t="s">
        <v>528</v>
      </c>
      <c r="N69" s="18" t="s">
        <v>509</v>
      </c>
      <c r="O69" s="18" t="s">
        <v>360</v>
      </c>
      <c r="P69" s="10"/>
      <c r="Q69" s="15"/>
      <c r="R69" s="15"/>
      <c r="S69" s="6">
        <v>76</v>
      </c>
      <c r="T69" s="15"/>
      <c r="U69" s="8">
        <v>9</v>
      </c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9" t="s">
        <v>355</v>
      </c>
      <c r="AJ69" s="9" t="s">
        <v>355</v>
      </c>
      <c r="AK69" s="9" t="s">
        <v>355</v>
      </c>
      <c r="AL69" s="9" t="s">
        <v>355</v>
      </c>
      <c r="AM69" s="15">
        <f t="shared" si="2"/>
        <v>3</v>
      </c>
      <c r="AN69" s="15" t="s">
        <v>357</v>
      </c>
      <c r="AO69" s="15" t="s">
        <v>367</v>
      </c>
      <c r="AP69" s="15" t="s">
        <v>356</v>
      </c>
      <c r="AQ69" s="15" t="s">
        <v>356</v>
      </c>
      <c r="AR69" s="15" t="s">
        <v>356</v>
      </c>
      <c r="AS69" s="15" t="s">
        <v>367</v>
      </c>
      <c r="AT69" s="15" t="s">
        <v>356</v>
      </c>
      <c r="AU69" s="15" t="s">
        <v>367</v>
      </c>
      <c r="AV69" s="15" t="s">
        <v>356</v>
      </c>
      <c r="AW69" s="15" t="s">
        <v>356</v>
      </c>
      <c r="AX69" s="15" t="s">
        <v>356</v>
      </c>
      <c r="AY69" s="15" t="s">
        <v>356</v>
      </c>
      <c r="AZ69" s="15" t="s">
        <v>356</v>
      </c>
      <c r="BA69" s="15" t="s">
        <v>356</v>
      </c>
      <c r="BB69" s="15" t="s">
        <v>357</v>
      </c>
      <c r="BC69" s="15" t="s">
        <v>357</v>
      </c>
      <c r="BD69" s="15" t="s">
        <v>356</v>
      </c>
      <c r="BE69" s="15" t="s">
        <v>356</v>
      </c>
      <c r="BF69" s="15" t="s">
        <v>356</v>
      </c>
      <c r="BG69" s="15" t="s">
        <v>356</v>
      </c>
      <c r="BH69" s="15" t="s">
        <v>356</v>
      </c>
      <c r="BI69" s="15" t="s">
        <v>356</v>
      </c>
      <c r="BJ69" s="15" t="s">
        <v>356</v>
      </c>
      <c r="BK69" s="15" t="s">
        <v>356</v>
      </c>
      <c r="BL69" s="15" t="s">
        <v>356</v>
      </c>
      <c r="BM69" s="15" t="s">
        <v>356</v>
      </c>
      <c r="BN69" s="15" t="s">
        <v>356</v>
      </c>
      <c r="BO69" s="15"/>
      <c r="BP69" s="15"/>
      <c r="BQ69" s="5"/>
      <c r="BR69" s="15"/>
      <c r="BS69" s="15"/>
      <c r="BT69" s="15" t="s">
        <v>358</v>
      </c>
      <c r="BU69" s="15" t="s">
        <v>358</v>
      </c>
    </row>
    <row r="70" spans="1:73" s="19" customFormat="1">
      <c r="A70" s="17">
        <v>65</v>
      </c>
      <c r="B70" s="5" t="s">
        <v>150</v>
      </c>
      <c r="C70" s="7" t="s">
        <v>190</v>
      </c>
      <c r="D70" s="5" t="s">
        <v>191</v>
      </c>
      <c r="E70" s="5" t="s">
        <v>54</v>
      </c>
      <c r="F70" s="5" t="s">
        <v>153</v>
      </c>
      <c r="G70" s="5">
        <v>4</v>
      </c>
      <c r="H70" s="5">
        <f t="shared" si="0"/>
        <v>79.599999999999994</v>
      </c>
      <c r="I70" s="5">
        <f t="shared" si="1"/>
        <v>64</v>
      </c>
      <c r="J70" s="12">
        <v>35.200000000000003</v>
      </c>
      <c r="K70" s="12">
        <v>32</v>
      </c>
      <c r="L70" s="18" t="s">
        <v>623</v>
      </c>
      <c r="M70" s="18" t="s">
        <v>400</v>
      </c>
      <c r="N70" s="18" t="s">
        <v>356</v>
      </c>
      <c r="O70" s="18" t="s">
        <v>356</v>
      </c>
      <c r="P70" s="10"/>
      <c r="Q70" s="15"/>
      <c r="R70" s="15"/>
      <c r="S70" s="6">
        <v>6</v>
      </c>
      <c r="T70" s="15"/>
      <c r="U70" s="8">
        <v>2</v>
      </c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9" t="s">
        <v>355</v>
      </c>
      <c r="AJ70" s="9" t="s">
        <v>355</v>
      </c>
      <c r="AK70" s="9" t="s">
        <v>355</v>
      </c>
      <c r="AL70" s="9" t="s">
        <v>355</v>
      </c>
      <c r="AM70" s="15">
        <f t="shared" si="2"/>
        <v>3</v>
      </c>
      <c r="AN70" s="15" t="s">
        <v>361</v>
      </c>
      <c r="AO70" s="15" t="s">
        <v>356</v>
      </c>
      <c r="AP70" s="15" t="s">
        <v>356</v>
      </c>
      <c r="AQ70" s="15" t="s">
        <v>356</v>
      </c>
      <c r="AR70" s="15" t="s">
        <v>356</v>
      </c>
      <c r="AS70" s="15" t="s">
        <v>356</v>
      </c>
      <c r="AT70" s="15" t="s">
        <v>356</v>
      </c>
      <c r="AU70" s="15" t="s">
        <v>356</v>
      </c>
      <c r="AV70" s="15" t="s">
        <v>356</v>
      </c>
      <c r="AW70" s="15" t="s">
        <v>356</v>
      </c>
      <c r="AX70" s="15" t="s">
        <v>356</v>
      </c>
      <c r="AY70" s="15" t="s">
        <v>357</v>
      </c>
      <c r="AZ70" s="15" t="s">
        <v>357</v>
      </c>
      <c r="BA70" s="15" t="s">
        <v>356</v>
      </c>
      <c r="BB70" s="15" t="s">
        <v>367</v>
      </c>
      <c r="BC70" s="15" t="s">
        <v>367</v>
      </c>
      <c r="BD70" s="15" t="s">
        <v>356</v>
      </c>
      <c r="BE70" s="15" t="s">
        <v>356</v>
      </c>
      <c r="BF70" s="15" t="s">
        <v>356</v>
      </c>
      <c r="BG70" s="15" t="s">
        <v>356</v>
      </c>
      <c r="BH70" s="15" t="s">
        <v>356</v>
      </c>
      <c r="BI70" s="15" t="s">
        <v>356</v>
      </c>
      <c r="BJ70" s="15" t="s">
        <v>356</v>
      </c>
      <c r="BK70" s="15" t="s">
        <v>356</v>
      </c>
      <c r="BL70" s="15" t="s">
        <v>356</v>
      </c>
      <c r="BM70" s="15" t="s">
        <v>356</v>
      </c>
      <c r="BN70" s="15" t="s">
        <v>356</v>
      </c>
      <c r="BO70" s="15"/>
      <c r="BP70" s="15"/>
      <c r="BQ70" s="5" t="s">
        <v>565</v>
      </c>
      <c r="BR70" s="15"/>
      <c r="BS70" s="15"/>
      <c r="BT70" s="15" t="s">
        <v>358</v>
      </c>
      <c r="BU70" s="15" t="s">
        <v>358</v>
      </c>
    </row>
    <row r="71" spans="1:73" s="19" customFormat="1">
      <c r="A71" s="17">
        <v>66</v>
      </c>
      <c r="B71" s="5" t="s">
        <v>192</v>
      </c>
      <c r="C71" s="5" t="s">
        <v>193</v>
      </c>
      <c r="D71" s="5" t="s">
        <v>194</v>
      </c>
      <c r="E71" s="5" t="s">
        <v>60</v>
      </c>
      <c r="F71" s="5" t="s">
        <v>153</v>
      </c>
      <c r="G71" s="5">
        <v>9</v>
      </c>
      <c r="H71" s="5">
        <f t="shared" ref="H71:H134" si="3">J71+L71+P71+S71</f>
        <v>483.06880000000001</v>
      </c>
      <c r="I71" s="5">
        <f t="shared" ref="I71:I134" si="4">K71+M71+Q71+T71</f>
        <v>318</v>
      </c>
      <c r="J71" s="12">
        <v>264.04480000000001</v>
      </c>
      <c r="K71" s="12">
        <v>146</v>
      </c>
      <c r="L71" s="18" t="s">
        <v>623</v>
      </c>
      <c r="M71" s="18" t="s">
        <v>400</v>
      </c>
      <c r="N71" s="18" t="s">
        <v>356</v>
      </c>
      <c r="O71" s="18" t="s">
        <v>356</v>
      </c>
      <c r="P71" s="10">
        <v>138</v>
      </c>
      <c r="Q71" s="15">
        <v>108</v>
      </c>
      <c r="R71" s="15"/>
      <c r="S71" s="6">
        <v>42.624000000000002</v>
      </c>
      <c r="T71" s="15">
        <v>32</v>
      </c>
      <c r="U71" s="8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9" t="s">
        <v>355</v>
      </c>
      <c r="AJ71" s="9" t="s">
        <v>355</v>
      </c>
      <c r="AK71" s="9" t="s">
        <v>355</v>
      </c>
      <c r="AL71" s="9" t="s">
        <v>355</v>
      </c>
      <c r="AM71" s="15">
        <f t="shared" ref="AM71:AM134" si="5">AN71+AO71</f>
        <v>1</v>
      </c>
      <c r="AN71" s="15" t="s">
        <v>357</v>
      </c>
      <c r="AO71" s="15" t="s">
        <v>356</v>
      </c>
      <c r="AP71" s="15" t="s">
        <v>356</v>
      </c>
      <c r="AQ71" s="15" t="s">
        <v>356</v>
      </c>
      <c r="AR71" s="15" t="s">
        <v>356</v>
      </c>
      <c r="AS71" s="15" t="s">
        <v>356</v>
      </c>
      <c r="AT71" s="15" t="s">
        <v>356</v>
      </c>
      <c r="AU71" s="15" t="s">
        <v>356</v>
      </c>
      <c r="AV71" s="15" t="s">
        <v>356</v>
      </c>
      <c r="AW71" s="15" t="s">
        <v>356</v>
      </c>
      <c r="AX71" s="15" t="s">
        <v>356</v>
      </c>
      <c r="AY71" s="15" t="s">
        <v>356</v>
      </c>
      <c r="AZ71" s="15" t="s">
        <v>356</v>
      </c>
      <c r="BA71" s="15" t="s">
        <v>356</v>
      </c>
      <c r="BB71" s="15" t="s">
        <v>357</v>
      </c>
      <c r="BC71" s="15" t="s">
        <v>357</v>
      </c>
      <c r="BD71" s="15" t="s">
        <v>356</v>
      </c>
      <c r="BE71" s="15" t="s">
        <v>356</v>
      </c>
      <c r="BF71" s="15" t="s">
        <v>356</v>
      </c>
      <c r="BG71" s="15" t="s">
        <v>356</v>
      </c>
      <c r="BH71" s="15" t="s">
        <v>356</v>
      </c>
      <c r="BI71" s="15" t="s">
        <v>356</v>
      </c>
      <c r="BJ71" s="15" t="s">
        <v>356</v>
      </c>
      <c r="BK71" s="15" t="s">
        <v>356</v>
      </c>
      <c r="BL71" s="15" t="s">
        <v>356</v>
      </c>
      <c r="BM71" s="15" t="s">
        <v>356</v>
      </c>
      <c r="BN71" s="15" t="s">
        <v>356</v>
      </c>
      <c r="BO71" s="15"/>
      <c r="BP71" s="15"/>
      <c r="BQ71" s="5"/>
      <c r="BR71" s="15"/>
      <c r="BS71" s="15"/>
      <c r="BT71" s="15" t="s">
        <v>358</v>
      </c>
      <c r="BU71" s="15" t="s">
        <v>358</v>
      </c>
    </row>
    <row r="72" spans="1:73" s="19" customFormat="1">
      <c r="A72" s="17">
        <v>67</v>
      </c>
      <c r="B72" s="5" t="s">
        <v>192</v>
      </c>
      <c r="C72" s="5" t="s">
        <v>195</v>
      </c>
      <c r="D72" s="5" t="s">
        <v>196</v>
      </c>
      <c r="E72" s="5" t="s">
        <v>54</v>
      </c>
      <c r="F72" s="5" t="s">
        <v>153</v>
      </c>
      <c r="G72" s="5">
        <v>7</v>
      </c>
      <c r="H72" s="5">
        <f t="shared" si="3"/>
        <v>324.01599999999996</v>
      </c>
      <c r="I72" s="5">
        <f t="shared" si="4"/>
        <v>112</v>
      </c>
      <c r="J72" s="12">
        <v>168.61599999999999</v>
      </c>
      <c r="K72" s="12">
        <v>80</v>
      </c>
      <c r="L72" s="18" t="s">
        <v>631</v>
      </c>
      <c r="M72" s="18" t="s">
        <v>400</v>
      </c>
      <c r="N72" s="18" t="s">
        <v>367</v>
      </c>
      <c r="O72" s="18" t="s">
        <v>356</v>
      </c>
      <c r="P72" s="10"/>
      <c r="Q72" s="15"/>
      <c r="R72" s="15"/>
      <c r="S72" s="6">
        <v>42</v>
      </c>
      <c r="T72" s="15"/>
      <c r="U72" s="8">
        <v>3</v>
      </c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9" t="s">
        <v>355</v>
      </c>
      <c r="AJ72" s="9" t="s">
        <v>355</v>
      </c>
      <c r="AK72" s="9" t="s">
        <v>355</v>
      </c>
      <c r="AL72" s="9" t="s">
        <v>355</v>
      </c>
      <c r="AM72" s="15">
        <f t="shared" si="5"/>
        <v>0</v>
      </c>
      <c r="AN72" s="15" t="s">
        <v>356</v>
      </c>
      <c r="AO72" s="15" t="s">
        <v>356</v>
      </c>
      <c r="AP72" s="15" t="s">
        <v>356</v>
      </c>
      <c r="AQ72" s="15" t="s">
        <v>356</v>
      </c>
      <c r="AR72" s="15" t="s">
        <v>356</v>
      </c>
      <c r="AS72" s="15" t="s">
        <v>356</v>
      </c>
      <c r="AT72" s="15" t="s">
        <v>356</v>
      </c>
      <c r="AU72" s="15" t="s">
        <v>356</v>
      </c>
      <c r="AV72" s="15" t="s">
        <v>356</v>
      </c>
      <c r="AW72" s="15" t="s">
        <v>356</v>
      </c>
      <c r="AX72" s="15" t="s">
        <v>356</v>
      </c>
      <c r="AY72" s="15" t="s">
        <v>356</v>
      </c>
      <c r="AZ72" s="15" t="s">
        <v>356</v>
      </c>
      <c r="BA72" s="15" t="s">
        <v>356</v>
      </c>
      <c r="BB72" s="15" t="s">
        <v>356</v>
      </c>
      <c r="BC72" s="15" t="s">
        <v>356</v>
      </c>
      <c r="BD72" s="15" t="s">
        <v>356</v>
      </c>
      <c r="BE72" s="15" t="s">
        <v>356</v>
      </c>
      <c r="BF72" s="15" t="s">
        <v>356</v>
      </c>
      <c r="BG72" s="15" t="s">
        <v>356</v>
      </c>
      <c r="BH72" s="15" t="s">
        <v>356</v>
      </c>
      <c r="BI72" s="15" t="s">
        <v>356</v>
      </c>
      <c r="BJ72" s="15" t="s">
        <v>356</v>
      </c>
      <c r="BK72" s="15" t="s">
        <v>356</v>
      </c>
      <c r="BL72" s="15" t="s">
        <v>356</v>
      </c>
      <c r="BM72" s="15" t="s">
        <v>356</v>
      </c>
      <c r="BN72" s="15" t="s">
        <v>356</v>
      </c>
      <c r="BO72" s="15"/>
      <c r="BP72" s="15"/>
      <c r="BQ72" s="5"/>
      <c r="BR72" s="15"/>
      <c r="BS72" s="15"/>
      <c r="BT72" s="15" t="s">
        <v>358</v>
      </c>
      <c r="BU72" s="15" t="s">
        <v>358</v>
      </c>
    </row>
    <row r="73" spans="1:73" s="19" customFormat="1">
      <c r="A73" s="17">
        <v>68</v>
      </c>
      <c r="B73" s="5" t="s">
        <v>192</v>
      </c>
      <c r="C73" s="5" t="s">
        <v>197</v>
      </c>
      <c r="D73" s="5" t="s">
        <v>198</v>
      </c>
      <c r="E73" s="5" t="s">
        <v>60</v>
      </c>
      <c r="F73" s="5" t="s">
        <v>153</v>
      </c>
      <c r="G73" s="5">
        <v>10</v>
      </c>
      <c r="H73" s="5">
        <f t="shared" si="3"/>
        <v>325.35999999999996</v>
      </c>
      <c r="I73" s="5">
        <f t="shared" si="4"/>
        <v>128</v>
      </c>
      <c r="J73" s="12">
        <v>325.35999999999996</v>
      </c>
      <c r="K73" s="12">
        <v>128</v>
      </c>
      <c r="L73" s="18" t="s">
        <v>355</v>
      </c>
      <c r="M73" s="18" t="s">
        <v>355</v>
      </c>
      <c r="N73" s="18" t="s">
        <v>356</v>
      </c>
      <c r="O73" s="18" t="s">
        <v>356</v>
      </c>
      <c r="P73" s="10"/>
      <c r="Q73" s="15"/>
      <c r="R73" s="15"/>
      <c r="S73" s="6"/>
      <c r="T73" s="15"/>
      <c r="U73" s="8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9" t="s">
        <v>355</v>
      </c>
      <c r="AJ73" s="9" t="s">
        <v>355</v>
      </c>
      <c r="AK73" s="9" t="s">
        <v>355</v>
      </c>
      <c r="AL73" s="9" t="s">
        <v>355</v>
      </c>
      <c r="AM73" s="15">
        <f t="shared" si="5"/>
        <v>0</v>
      </c>
      <c r="AN73" s="15" t="s">
        <v>356</v>
      </c>
      <c r="AO73" s="15" t="s">
        <v>356</v>
      </c>
      <c r="AP73" s="15" t="s">
        <v>356</v>
      </c>
      <c r="AQ73" s="15" t="s">
        <v>356</v>
      </c>
      <c r="AR73" s="15" t="s">
        <v>356</v>
      </c>
      <c r="AS73" s="15" t="s">
        <v>356</v>
      </c>
      <c r="AT73" s="15" t="s">
        <v>356</v>
      </c>
      <c r="AU73" s="15" t="s">
        <v>356</v>
      </c>
      <c r="AV73" s="15" t="s">
        <v>356</v>
      </c>
      <c r="AW73" s="15" t="s">
        <v>356</v>
      </c>
      <c r="AX73" s="15" t="s">
        <v>356</v>
      </c>
      <c r="AY73" s="15" t="s">
        <v>356</v>
      </c>
      <c r="AZ73" s="15" t="s">
        <v>356</v>
      </c>
      <c r="BA73" s="15" t="s">
        <v>356</v>
      </c>
      <c r="BB73" s="15" t="s">
        <v>356</v>
      </c>
      <c r="BC73" s="15" t="s">
        <v>356</v>
      </c>
      <c r="BD73" s="15" t="s">
        <v>356</v>
      </c>
      <c r="BE73" s="15" t="s">
        <v>356</v>
      </c>
      <c r="BF73" s="15" t="s">
        <v>356</v>
      </c>
      <c r="BG73" s="15" t="s">
        <v>356</v>
      </c>
      <c r="BH73" s="15" t="s">
        <v>356</v>
      </c>
      <c r="BI73" s="15" t="s">
        <v>356</v>
      </c>
      <c r="BJ73" s="15" t="s">
        <v>356</v>
      </c>
      <c r="BK73" s="15" t="s">
        <v>356</v>
      </c>
      <c r="BL73" s="15" t="s">
        <v>356</v>
      </c>
      <c r="BM73" s="15" t="s">
        <v>356</v>
      </c>
      <c r="BN73" s="15" t="s">
        <v>356</v>
      </c>
      <c r="BO73" s="15"/>
      <c r="BP73" s="15"/>
      <c r="BQ73" s="5"/>
      <c r="BR73" s="15"/>
      <c r="BS73" s="15"/>
      <c r="BT73" s="15" t="s">
        <v>358</v>
      </c>
      <c r="BU73" s="15" t="s">
        <v>358</v>
      </c>
    </row>
    <row r="74" spans="1:73" s="19" customFormat="1" ht="40.5">
      <c r="A74" s="17">
        <v>69</v>
      </c>
      <c r="B74" s="5" t="s">
        <v>192</v>
      </c>
      <c r="C74" s="5" t="s">
        <v>199</v>
      </c>
      <c r="D74" s="5" t="s">
        <v>200</v>
      </c>
      <c r="E74" s="5" t="s">
        <v>54</v>
      </c>
      <c r="F74" s="5" t="s">
        <v>153</v>
      </c>
      <c r="G74" s="5">
        <v>7</v>
      </c>
      <c r="H74" s="5">
        <f t="shared" si="3"/>
        <v>430.31519999999995</v>
      </c>
      <c r="I74" s="5">
        <f t="shared" si="4"/>
        <v>144</v>
      </c>
      <c r="J74" s="12">
        <v>306.30719999999997</v>
      </c>
      <c r="K74" s="12">
        <v>96</v>
      </c>
      <c r="L74" s="18" t="s">
        <v>632</v>
      </c>
      <c r="M74" s="18" t="s">
        <v>355</v>
      </c>
      <c r="N74" s="18" t="s">
        <v>367</v>
      </c>
      <c r="O74" s="18" t="s">
        <v>356</v>
      </c>
      <c r="P74" s="10">
        <v>24</v>
      </c>
      <c r="Q74" s="15">
        <v>16</v>
      </c>
      <c r="R74" s="15"/>
      <c r="S74" s="6">
        <v>57.008000000000003</v>
      </c>
      <c r="T74" s="15">
        <v>32</v>
      </c>
      <c r="U74" s="8">
        <v>1</v>
      </c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9" t="s">
        <v>355</v>
      </c>
      <c r="AJ74" s="9" t="s">
        <v>355</v>
      </c>
      <c r="AK74" s="9" t="s">
        <v>355</v>
      </c>
      <c r="AL74" s="9" t="s">
        <v>355</v>
      </c>
      <c r="AM74" s="15">
        <f t="shared" si="5"/>
        <v>0</v>
      </c>
      <c r="AN74" s="15" t="s">
        <v>356</v>
      </c>
      <c r="AO74" s="15" t="s">
        <v>356</v>
      </c>
      <c r="AP74" s="15" t="s">
        <v>356</v>
      </c>
      <c r="AQ74" s="15" t="s">
        <v>356</v>
      </c>
      <c r="AR74" s="15" t="s">
        <v>356</v>
      </c>
      <c r="AS74" s="15" t="s">
        <v>356</v>
      </c>
      <c r="AT74" s="15" t="s">
        <v>356</v>
      </c>
      <c r="AU74" s="15" t="s">
        <v>356</v>
      </c>
      <c r="AV74" s="15" t="s">
        <v>356</v>
      </c>
      <c r="AW74" s="15" t="s">
        <v>356</v>
      </c>
      <c r="AX74" s="15" t="s">
        <v>356</v>
      </c>
      <c r="AY74" s="15" t="s">
        <v>356</v>
      </c>
      <c r="AZ74" s="15" t="s">
        <v>356</v>
      </c>
      <c r="BA74" s="15" t="s">
        <v>356</v>
      </c>
      <c r="BB74" s="15" t="s">
        <v>356</v>
      </c>
      <c r="BC74" s="15" t="s">
        <v>356</v>
      </c>
      <c r="BD74" s="15" t="s">
        <v>356</v>
      </c>
      <c r="BE74" s="15" t="s">
        <v>356</v>
      </c>
      <c r="BF74" s="15" t="s">
        <v>357</v>
      </c>
      <c r="BG74" s="15" t="s">
        <v>356</v>
      </c>
      <c r="BH74" s="15" t="s">
        <v>357</v>
      </c>
      <c r="BI74" s="15" t="s">
        <v>356</v>
      </c>
      <c r="BJ74" s="15" t="s">
        <v>356</v>
      </c>
      <c r="BK74" s="15" t="s">
        <v>356</v>
      </c>
      <c r="BL74" s="15" t="s">
        <v>356</v>
      </c>
      <c r="BM74" s="15" t="s">
        <v>356</v>
      </c>
      <c r="BN74" s="15" t="s">
        <v>356</v>
      </c>
      <c r="BO74" s="15"/>
      <c r="BP74" s="15"/>
      <c r="BQ74" s="5"/>
      <c r="BR74" s="15" t="s">
        <v>566</v>
      </c>
      <c r="BS74" s="15" t="s">
        <v>567</v>
      </c>
      <c r="BT74" s="15" t="s">
        <v>442</v>
      </c>
      <c r="BU74" s="15" t="s">
        <v>358</v>
      </c>
    </row>
    <row r="75" spans="1:73" s="19" customFormat="1">
      <c r="A75" s="17">
        <v>70</v>
      </c>
      <c r="B75" s="5" t="s">
        <v>192</v>
      </c>
      <c r="C75" s="5" t="s">
        <v>201</v>
      </c>
      <c r="D75" s="5" t="s">
        <v>202</v>
      </c>
      <c r="E75" s="5" t="s">
        <v>105</v>
      </c>
      <c r="F75" s="5" t="s">
        <v>153</v>
      </c>
      <c r="G75" s="5">
        <v>4</v>
      </c>
      <c r="H75" s="5">
        <f t="shared" si="3"/>
        <v>227.82400000000001</v>
      </c>
      <c r="I75" s="5">
        <f t="shared" si="4"/>
        <v>112</v>
      </c>
      <c r="J75" s="12">
        <v>141.80799999999999</v>
      </c>
      <c r="K75" s="12">
        <v>48</v>
      </c>
      <c r="L75" s="18" t="s">
        <v>355</v>
      </c>
      <c r="M75" s="18" t="s">
        <v>355</v>
      </c>
      <c r="N75" s="18" t="s">
        <v>356</v>
      </c>
      <c r="O75" s="18" t="s">
        <v>356</v>
      </c>
      <c r="P75" s="10"/>
      <c r="Q75" s="15"/>
      <c r="R75" s="15"/>
      <c r="S75" s="6">
        <v>86.016000000000005</v>
      </c>
      <c r="T75" s="15">
        <v>64</v>
      </c>
      <c r="U75" s="8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9" t="s">
        <v>355</v>
      </c>
      <c r="AJ75" s="9" t="s">
        <v>355</v>
      </c>
      <c r="AK75" s="9" t="s">
        <v>355</v>
      </c>
      <c r="AL75" s="9" t="s">
        <v>355</v>
      </c>
      <c r="AM75" s="15">
        <f t="shared" si="5"/>
        <v>0</v>
      </c>
      <c r="AN75" s="15" t="s">
        <v>356</v>
      </c>
      <c r="AO75" s="15" t="s">
        <v>356</v>
      </c>
      <c r="AP75" s="15" t="s">
        <v>356</v>
      </c>
      <c r="AQ75" s="15" t="s">
        <v>356</v>
      </c>
      <c r="AR75" s="15" t="s">
        <v>356</v>
      </c>
      <c r="AS75" s="15" t="s">
        <v>356</v>
      </c>
      <c r="AT75" s="15" t="s">
        <v>356</v>
      </c>
      <c r="AU75" s="15" t="s">
        <v>356</v>
      </c>
      <c r="AV75" s="15" t="s">
        <v>356</v>
      </c>
      <c r="AW75" s="15" t="s">
        <v>356</v>
      </c>
      <c r="AX75" s="15" t="s">
        <v>356</v>
      </c>
      <c r="AY75" s="15" t="s">
        <v>356</v>
      </c>
      <c r="AZ75" s="15" t="s">
        <v>356</v>
      </c>
      <c r="BA75" s="15" t="s">
        <v>356</v>
      </c>
      <c r="BB75" s="15" t="s">
        <v>356</v>
      </c>
      <c r="BC75" s="15" t="s">
        <v>356</v>
      </c>
      <c r="BD75" s="15" t="s">
        <v>356</v>
      </c>
      <c r="BE75" s="15" t="s">
        <v>356</v>
      </c>
      <c r="BF75" s="15" t="s">
        <v>356</v>
      </c>
      <c r="BG75" s="15" t="s">
        <v>356</v>
      </c>
      <c r="BH75" s="15" t="s">
        <v>356</v>
      </c>
      <c r="BI75" s="15" t="s">
        <v>356</v>
      </c>
      <c r="BJ75" s="15" t="s">
        <v>356</v>
      </c>
      <c r="BK75" s="15" t="s">
        <v>356</v>
      </c>
      <c r="BL75" s="15" t="s">
        <v>356</v>
      </c>
      <c r="BM75" s="15" t="s">
        <v>356</v>
      </c>
      <c r="BN75" s="15" t="s">
        <v>356</v>
      </c>
      <c r="BO75" s="15"/>
      <c r="BP75" s="15"/>
      <c r="BQ75" s="5"/>
      <c r="BR75" s="15"/>
      <c r="BS75" s="15" t="s">
        <v>568</v>
      </c>
      <c r="BT75" s="15" t="s">
        <v>358</v>
      </c>
      <c r="BU75" s="15" t="s">
        <v>358</v>
      </c>
    </row>
    <row r="76" spans="1:73" s="19" customFormat="1">
      <c r="A76" s="17">
        <v>71</v>
      </c>
      <c r="B76" s="5" t="s">
        <v>192</v>
      </c>
      <c r="C76" s="5" t="s">
        <v>203</v>
      </c>
      <c r="D76" s="5" t="s">
        <v>204</v>
      </c>
      <c r="E76" s="5" t="s">
        <v>60</v>
      </c>
      <c r="F76" s="5" t="s">
        <v>153</v>
      </c>
      <c r="G76" s="5">
        <v>8</v>
      </c>
      <c r="H76" s="5">
        <f t="shared" si="3"/>
        <v>273.44479999999999</v>
      </c>
      <c r="I76" s="5">
        <f t="shared" si="4"/>
        <v>82</v>
      </c>
      <c r="J76" s="12">
        <v>273.44479999999999</v>
      </c>
      <c r="K76" s="12">
        <v>82</v>
      </c>
      <c r="L76" s="18" t="s">
        <v>355</v>
      </c>
      <c r="M76" s="18" t="s">
        <v>355</v>
      </c>
      <c r="N76" s="18" t="s">
        <v>356</v>
      </c>
      <c r="O76" s="18" t="s">
        <v>356</v>
      </c>
      <c r="P76" s="10"/>
      <c r="Q76" s="15"/>
      <c r="R76" s="15"/>
      <c r="S76" s="6"/>
      <c r="T76" s="15"/>
      <c r="U76" s="8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9" t="s">
        <v>355</v>
      </c>
      <c r="AJ76" s="9" t="s">
        <v>355</v>
      </c>
      <c r="AK76" s="9" t="s">
        <v>355</v>
      </c>
      <c r="AL76" s="9" t="s">
        <v>355</v>
      </c>
      <c r="AM76" s="15">
        <f t="shared" si="5"/>
        <v>0</v>
      </c>
      <c r="AN76" s="15" t="s">
        <v>356</v>
      </c>
      <c r="AO76" s="15" t="s">
        <v>356</v>
      </c>
      <c r="AP76" s="15" t="s">
        <v>356</v>
      </c>
      <c r="AQ76" s="15" t="s">
        <v>356</v>
      </c>
      <c r="AR76" s="15" t="s">
        <v>356</v>
      </c>
      <c r="AS76" s="15" t="s">
        <v>356</v>
      </c>
      <c r="AT76" s="15" t="s">
        <v>356</v>
      </c>
      <c r="AU76" s="15" t="s">
        <v>356</v>
      </c>
      <c r="AV76" s="15" t="s">
        <v>356</v>
      </c>
      <c r="AW76" s="15" t="s">
        <v>356</v>
      </c>
      <c r="AX76" s="15" t="s">
        <v>356</v>
      </c>
      <c r="AY76" s="15" t="s">
        <v>356</v>
      </c>
      <c r="AZ76" s="15" t="s">
        <v>356</v>
      </c>
      <c r="BA76" s="15" t="s">
        <v>356</v>
      </c>
      <c r="BB76" s="15" t="s">
        <v>356</v>
      </c>
      <c r="BC76" s="15" t="s">
        <v>356</v>
      </c>
      <c r="BD76" s="15" t="s">
        <v>356</v>
      </c>
      <c r="BE76" s="15" t="s">
        <v>356</v>
      </c>
      <c r="BF76" s="15" t="s">
        <v>356</v>
      </c>
      <c r="BG76" s="15" t="s">
        <v>356</v>
      </c>
      <c r="BH76" s="15" t="s">
        <v>356</v>
      </c>
      <c r="BI76" s="15" t="s">
        <v>356</v>
      </c>
      <c r="BJ76" s="15" t="s">
        <v>356</v>
      </c>
      <c r="BK76" s="15" t="s">
        <v>356</v>
      </c>
      <c r="BL76" s="15" t="s">
        <v>356</v>
      </c>
      <c r="BM76" s="15" t="s">
        <v>356</v>
      </c>
      <c r="BN76" s="15" t="s">
        <v>356</v>
      </c>
      <c r="BO76" s="15"/>
      <c r="BP76" s="15"/>
      <c r="BQ76" s="5"/>
      <c r="BR76" s="15"/>
      <c r="BS76" s="15"/>
      <c r="BT76" s="15" t="s">
        <v>358</v>
      </c>
      <c r="BU76" s="15" t="s">
        <v>358</v>
      </c>
    </row>
    <row r="77" spans="1:73" s="19" customFormat="1">
      <c r="A77" s="17">
        <v>72</v>
      </c>
      <c r="B77" s="5" t="s">
        <v>192</v>
      </c>
      <c r="C77" s="5" t="s">
        <v>205</v>
      </c>
      <c r="D77" s="5" t="s">
        <v>206</v>
      </c>
      <c r="E77" s="5" t="s">
        <v>54</v>
      </c>
      <c r="F77" s="5" t="s">
        <v>153</v>
      </c>
      <c r="G77" s="5">
        <v>3</v>
      </c>
      <c r="H77" s="5">
        <f t="shared" si="3"/>
        <v>241.10399999999998</v>
      </c>
      <c r="I77" s="5">
        <f t="shared" si="4"/>
        <v>180</v>
      </c>
      <c r="J77" s="12">
        <v>192.38399999999999</v>
      </c>
      <c r="K77" s="12">
        <v>144</v>
      </c>
      <c r="L77" s="18" t="s">
        <v>633</v>
      </c>
      <c r="M77" s="18" t="s">
        <v>528</v>
      </c>
      <c r="N77" s="18" t="s">
        <v>356</v>
      </c>
      <c r="O77" s="18" t="s">
        <v>356</v>
      </c>
      <c r="P77" s="10"/>
      <c r="Q77" s="15"/>
      <c r="R77" s="15"/>
      <c r="S77" s="6">
        <v>43.392000000000003</v>
      </c>
      <c r="T77" s="15">
        <v>32</v>
      </c>
      <c r="U77" s="8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9" t="s">
        <v>355</v>
      </c>
      <c r="AJ77" s="9" t="s">
        <v>355</v>
      </c>
      <c r="AK77" s="9" t="s">
        <v>355</v>
      </c>
      <c r="AL77" s="9" t="s">
        <v>355</v>
      </c>
      <c r="AM77" s="15">
        <f t="shared" si="5"/>
        <v>0</v>
      </c>
      <c r="AN77" s="15" t="s">
        <v>356</v>
      </c>
      <c r="AO77" s="15" t="s">
        <v>356</v>
      </c>
      <c r="AP77" s="15" t="s">
        <v>356</v>
      </c>
      <c r="AQ77" s="15" t="s">
        <v>356</v>
      </c>
      <c r="AR77" s="15" t="s">
        <v>356</v>
      </c>
      <c r="AS77" s="15" t="s">
        <v>356</v>
      </c>
      <c r="AT77" s="15" t="s">
        <v>356</v>
      </c>
      <c r="AU77" s="15" t="s">
        <v>356</v>
      </c>
      <c r="AV77" s="15" t="s">
        <v>356</v>
      </c>
      <c r="AW77" s="15" t="s">
        <v>356</v>
      </c>
      <c r="AX77" s="15" t="s">
        <v>356</v>
      </c>
      <c r="AY77" s="15" t="s">
        <v>356</v>
      </c>
      <c r="AZ77" s="15" t="s">
        <v>356</v>
      </c>
      <c r="BA77" s="15" t="s">
        <v>356</v>
      </c>
      <c r="BB77" s="15" t="s">
        <v>356</v>
      </c>
      <c r="BC77" s="15" t="s">
        <v>356</v>
      </c>
      <c r="BD77" s="15" t="s">
        <v>356</v>
      </c>
      <c r="BE77" s="15" t="s">
        <v>356</v>
      </c>
      <c r="BF77" s="15" t="s">
        <v>356</v>
      </c>
      <c r="BG77" s="15" t="s">
        <v>356</v>
      </c>
      <c r="BH77" s="15" t="s">
        <v>356</v>
      </c>
      <c r="BI77" s="15" t="s">
        <v>356</v>
      </c>
      <c r="BJ77" s="15" t="s">
        <v>356</v>
      </c>
      <c r="BK77" s="15" t="s">
        <v>356</v>
      </c>
      <c r="BL77" s="15" t="s">
        <v>356</v>
      </c>
      <c r="BM77" s="15" t="s">
        <v>356</v>
      </c>
      <c r="BN77" s="15" t="s">
        <v>356</v>
      </c>
      <c r="BO77" s="15"/>
      <c r="BP77" s="15"/>
      <c r="BQ77" s="5"/>
      <c r="BR77" s="15"/>
      <c r="BS77" s="15"/>
      <c r="BT77" s="15" t="s">
        <v>358</v>
      </c>
      <c r="BU77" s="15" t="s">
        <v>358</v>
      </c>
    </row>
    <row r="78" spans="1:73" s="19" customFormat="1">
      <c r="A78" s="17">
        <v>73</v>
      </c>
      <c r="B78" s="5" t="s">
        <v>192</v>
      </c>
      <c r="C78" s="5" t="s">
        <v>207</v>
      </c>
      <c r="D78" s="5" t="s">
        <v>208</v>
      </c>
      <c r="E78" s="5" t="s">
        <v>54</v>
      </c>
      <c r="F78" s="5" t="s">
        <v>153</v>
      </c>
      <c r="G78" s="5">
        <v>7</v>
      </c>
      <c r="H78" s="5">
        <f t="shared" si="3"/>
        <v>374.20799999999997</v>
      </c>
      <c r="I78" s="5">
        <f t="shared" si="4"/>
        <v>144</v>
      </c>
      <c r="J78" s="12">
        <v>275.12</v>
      </c>
      <c r="K78" s="12">
        <v>96</v>
      </c>
      <c r="L78" s="18" t="s">
        <v>634</v>
      </c>
      <c r="M78" s="18" t="s">
        <v>595</v>
      </c>
      <c r="N78" s="18" t="s">
        <v>357</v>
      </c>
      <c r="O78" s="18" t="s">
        <v>356</v>
      </c>
      <c r="P78" s="10"/>
      <c r="Q78" s="15"/>
      <c r="R78" s="15"/>
      <c r="S78" s="6">
        <v>19</v>
      </c>
      <c r="T78" s="15"/>
      <c r="U78" s="8">
        <v>1</v>
      </c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9" t="s">
        <v>355</v>
      </c>
      <c r="AJ78" s="9" t="s">
        <v>355</v>
      </c>
      <c r="AK78" s="9" t="s">
        <v>355</v>
      </c>
      <c r="AL78" s="9" t="s">
        <v>355</v>
      </c>
      <c r="AM78" s="15">
        <f t="shared" si="5"/>
        <v>2</v>
      </c>
      <c r="AN78" s="15" t="s">
        <v>357</v>
      </c>
      <c r="AO78" s="15" t="s">
        <v>357</v>
      </c>
      <c r="AP78" s="15" t="s">
        <v>356</v>
      </c>
      <c r="AQ78" s="15" t="s">
        <v>356</v>
      </c>
      <c r="AR78" s="15" t="s">
        <v>356</v>
      </c>
      <c r="AS78" s="15" t="s">
        <v>356</v>
      </c>
      <c r="AT78" s="15" t="s">
        <v>356</v>
      </c>
      <c r="AU78" s="15" t="s">
        <v>356</v>
      </c>
      <c r="AV78" s="15" t="s">
        <v>357</v>
      </c>
      <c r="AW78" s="15" t="s">
        <v>356</v>
      </c>
      <c r="AX78" s="15" t="s">
        <v>357</v>
      </c>
      <c r="AY78" s="15" t="s">
        <v>356</v>
      </c>
      <c r="AZ78" s="15" t="s">
        <v>356</v>
      </c>
      <c r="BA78" s="15" t="s">
        <v>356</v>
      </c>
      <c r="BB78" s="15" t="s">
        <v>357</v>
      </c>
      <c r="BC78" s="15" t="s">
        <v>357</v>
      </c>
      <c r="BD78" s="15" t="s">
        <v>356</v>
      </c>
      <c r="BE78" s="15" t="s">
        <v>356</v>
      </c>
      <c r="BF78" s="15" t="s">
        <v>356</v>
      </c>
      <c r="BG78" s="15" t="s">
        <v>356</v>
      </c>
      <c r="BH78" s="15" t="s">
        <v>356</v>
      </c>
      <c r="BI78" s="15" t="s">
        <v>356</v>
      </c>
      <c r="BJ78" s="15" t="s">
        <v>356</v>
      </c>
      <c r="BK78" s="15" t="s">
        <v>356</v>
      </c>
      <c r="BL78" s="15" t="s">
        <v>356</v>
      </c>
      <c r="BM78" s="15" t="s">
        <v>356</v>
      </c>
      <c r="BN78" s="15" t="s">
        <v>356</v>
      </c>
      <c r="BO78" s="15"/>
      <c r="BP78" s="15"/>
      <c r="BQ78" s="5"/>
      <c r="BR78" s="15"/>
      <c r="BS78" s="15"/>
      <c r="BT78" s="15" t="s">
        <v>358</v>
      </c>
      <c r="BU78" s="15" t="s">
        <v>358</v>
      </c>
    </row>
    <row r="79" spans="1:73" s="19" customFormat="1">
      <c r="A79" s="17">
        <v>74</v>
      </c>
      <c r="B79" s="5" t="s">
        <v>192</v>
      </c>
      <c r="C79" s="5" t="s">
        <v>209</v>
      </c>
      <c r="D79" s="5" t="s">
        <v>210</v>
      </c>
      <c r="E79" s="5" t="s">
        <v>60</v>
      </c>
      <c r="F79" s="5" t="s">
        <v>153</v>
      </c>
      <c r="G79" s="5">
        <v>10</v>
      </c>
      <c r="H79" s="5">
        <f t="shared" si="3"/>
        <v>189.5872</v>
      </c>
      <c r="I79" s="5">
        <f t="shared" si="4"/>
        <v>82</v>
      </c>
      <c r="J79" s="12">
        <v>189.5872</v>
      </c>
      <c r="K79" s="12">
        <v>82</v>
      </c>
      <c r="L79" s="18" t="s">
        <v>355</v>
      </c>
      <c r="M79" s="18" t="s">
        <v>355</v>
      </c>
      <c r="N79" s="18" t="s">
        <v>356</v>
      </c>
      <c r="O79" s="18" t="s">
        <v>356</v>
      </c>
      <c r="P79" s="10"/>
      <c r="Q79" s="15"/>
      <c r="R79" s="15"/>
      <c r="S79" s="6"/>
      <c r="T79" s="15"/>
      <c r="U79" s="8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9" t="s">
        <v>355</v>
      </c>
      <c r="AJ79" s="9" t="s">
        <v>355</v>
      </c>
      <c r="AK79" s="9" t="s">
        <v>355</v>
      </c>
      <c r="AL79" s="9" t="s">
        <v>355</v>
      </c>
      <c r="AM79" s="15">
        <f t="shared" si="5"/>
        <v>0</v>
      </c>
      <c r="AN79" s="15" t="s">
        <v>356</v>
      </c>
      <c r="AO79" s="15" t="s">
        <v>356</v>
      </c>
      <c r="AP79" s="15" t="s">
        <v>356</v>
      </c>
      <c r="AQ79" s="15" t="s">
        <v>356</v>
      </c>
      <c r="AR79" s="15" t="s">
        <v>356</v>
      </c>
      <c r="AS79" s="15" t="s">
        <v>356</v>
      </c>
      <c r="AT79" s="15" t="s">
        <v>356</v>
      </c>
      <c r="AU79" s="15" t="s">
        <v>356</v>
      </c>
      <c r="AV79" s="15" t="s">
        <v>356</v>
      </c>
      <c r="AW79" s="15" t="s">
        <v>356</v>
      </c>
      <c r="AX79" s="15" t="s">
        <v>356</v>
      </c>
      <c r="AY79" s="15" t="s">
        <v>356</v>
      </c>
      <c r="AZ79" s="15" t="s">
        <v>356</v>
      </c>
      <c r="BA79" s="15" t="s">
        <v>356</v>
      </c>
      <c r="BB79" s="15" t="s">
        <v>356</v>
      </c>
      <c r="BC79" s="15" t="s">
        <v>356</v>
      </c>
      <c r="BD79" s="15" t="s">
        <v>356</v>
      </c>
      <c r="BE79" s="15" t="s">
        <v>356</v>
      </c>
      <c r="BF79" s="15" t="s">
        <v>356</v>
      </c>
      <c r="BG79" s="15" t="s">
        <v>356</v>
      </c>
      <c r="BH79" s="15" t="s">
        <v>356</v>
      </c>
      <c r="BI79" s="15" t="s">
        <v>356</v>
      </c>
      <c r="BJ79" s="15" t="s">
        <v>356</v>
      </c>
      <c r="BK79" s="15" t="s">
        <v>356</v>
      </c>
      <c r="BL79" s="15" t="s">
        <v>356</v>
      </c>
      <c r="BM79" s="15" t="s">
        <v>356</v>
      </c>
      <c r="BN79" s="15" t="s">
        <v>356</v>
      </c>
      <c r="BO79" s="15"/>
      <c r="BP79" s="15"/>
      <c r="BQ79" s="5"/>
      <c r="BR79" s="15"/>
      <c r="BS79" s="15"/>
      <c r="BT79" s="15" t="s">
        <v>358</v>
      </c>
      <c r="BU79" s="15" t="s">
        <v>358</v>
      </c>
    </row>
    <row r="80" spans="1:73" s="19" customFormat="1" ht="108">
      <c r="A80" s="17">
        <v>75</v>
      </c>
      <c r="B80" s="5" t="s">
        <v>192</v>
      </c>
      <c r="C80" s="5" t="s">
        <v>211</v>
      </c>
      <c r="D80" s="5" t="s">
        <v>212</v>
      </c>
      <c r="E80" s="5" t="s">
        <v>54</v>
      </c>
      <c r="F80" s="5" t="s">
        <v>153</v>
      </c>
      <c r="G80" s="5">
        <v>4</v>
      </c>
      <c r="H80" s="5">
        <f t="shared" si="3"/>
        <v>559.14400000000001</v>
      </c>
      <c r="I80" s="5">
        <f t="shared" si="4"/>
        <v>118</v>
      </c>
      <c r="J80" s="12">
        <v>186.01600000000002</v>
      </c>
      <c r="K80" s="12">
        <v>98</v>
      </c>
      <c r="L80" s="18" t="s">
        <v>635</v>
      </c>
      <c r="M80" s="18" t="s">
        <v>455</v>
      </c>
      <c r="N80" s="18" t="s">
        <v>373</v>
      </c>
      <c r="O80" s="18" t="s">
        <v>374</v>
      </c>
      <c r="P80" s="10"/>
      <c r="Q80" s="15"/>
      <c r="R80" s="15"/>
      <c r="S80" s="6">
        <v>8</v>
      </c>
      <c r="T80" s="15"/>
      <c r="U80" s="8">
        <v>1</v>
      </c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9" t="s">
        <v>443</v>
      </c>
      <c r="AJ80" s="9" t="s">
        <v>444</v>
      </c>
      <c r="AK80" s="9" t="s">
        <v>355</v>
      </c>
      <c r="AL80" s="9" t="s">
        <v>355</v>
      </c>
      <c r="AM80" s="15">
        <f t="shared" si="5"/>
        <v>2</v>
      </c>
      <c r="AN80" s="15" t="s">
        <v>357</v>
      </c>
      <c r="AO80" s="15" t="s">
        <v>357</v>
      </c>
      <c r="AP80" s="15" t="s">
        <v>357</v>
      </c>
      <c r="AQ80" s="15" t="s">
        <v>357</v>
      </c>
      <c r="AR80" s="15" t="s">
        <v>356</v>
      </c>
      <c r="AS80" s="15" t="s">
        <v>356</v>
      </c>
      <c r="AT80" s="15" t="s">
        <v>356</v>
      </c>
      <c r="AU80" s="15" t="s">
        <v>356</v>
      </c>
      <c r="AV80" s="15" t="s">
        <v>356</v>
      </c>
      <c r="AW80" s="15" t="s">
        <v>356</v>
      </c>
      <c r="AX80" s="15" t="s">
        <v>356</v>
      </c>
      <c r="AY80" s="15" t="s">
        <v>356</v>
      </c>
      <c r="AZ80" s="15" t="s">
        <v>356</v>
      </c>
      <c r="BA80" s="15" t="s">
        <v>356</v>
      </c>
      <c r="BB80" s="15" t="s">
        <v>357</v>
      </c>
      <c r="BC80" s="15" t="s">
        <v>356</v>
      </c>
      <c r="BD80" s="15" t="s">
        <v>357</v>
      </c>
      <c r="BE80" s="15" t="s">
        <v>356</v>
      </c>
      <c r="BF80" s="15" t="s">
        <v>361</v>
      </c>
      <c r="BG80" s="15" t="s">
        <v>356</v>
      </c>
      <c r="BH80" s="15" t="s">
        <v>357</v>
      </c>
      <c r="BI80" s="15" t="s">
        <v>357</v>
      </c>
      <c r="BJ80" s="15" t="s">
        <v>357</v>
      </c>
      <c r="BK80" s="15" t="s">
        <v>356</v>
      </c>
      <c r="BL80" s="15" t="s">
        <v>356</v>
      </c>
      <c r="BM80" s="15" t="s">
        <v>356</v>
      </c>
      <c r="BN80" s="15" t="s">
        <v>356</v>
      </c>
      <c r="BO80" s="15"/>
      <c r="BP80" s="15"/>
      <c r="BQ80" s="5"/>
      <c r="BR80" s="15"/>
      <c r="BS80" s="15"/>
      <c r="BT80" s="15" t="s">
        <v>445</v>
      </c>
      <c r="BU80" s="15" t="s">
        <v>358</v>
      </c>
    </row>
    <row r="81" spans="1:73" s="19" customFormat="1" ht="40.5">
      <c r="A81" s="17">
        <v>76</v>
      </c>
      <c r="B81" s="5" t="s">
        <v>192</v>
      </c>
      <c r="C81" s="5" t="s">
        <v>213</v>
      </c>
      <c r="D81" s="5" t="s">
        <v>214</v>
      </c>
      <c r="E81" s="5" t="s">
        <v>54</v>
      </c>
      <c r="F81" s="5" t="s">
        <v>153</v>
      </c>
      <c r="G81" s="5">
        <v>6</v>
      </c>
      <c r="H81" s="5">
        <f t="shared" si="3"/>
        <v>260.72800000000001</v>
      </c>
      <c r="I81" s="5">
        <f t="shared" si="4"/>
        <v>68</v>
      </c>
      <c r="J81" s="12">
        <v>116</v>
      </c>
      <c r="K81" s="12">
        <v>32</v>
      </c>
      <c r="L81" s="18" t="s">
        <v>636</v>
      </c>
      <c r="M81" s="18" t="s">
        <v>588</v>
      </c>
      <c r="N81" s="18" t="s">
        <v>367</v>
      </c>
      <c r="O81" s="18" t="s">
        <v>356</v>
      </c>
      <c r="P81" s="10"/>
      <c r="Q81" s="15"/>
      <c r="R81" s="15"/>
      <c r="S81" s="6">
        <v>16</v>
      </c>
      <c r="T81" s="15"/>
      <c r="U81" s="8">
        <v>2</v>
      </c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9" t="s">
        <v>446</v>
      </c>
      <c r="AJ81" s="9" t="s">
        <v>447</v>
      </c>
      <c r="AK81" s="9" t="s">
        <v>355</v>
      </c>
      <c r="AL81" s="9" t="s">
        <v>355</v>
      </c>
      <c r="AM81" s="15">
        <f t="shared" si="5"/>
        <v>0</v>
      </c>
      <c r="AN81" s="15" t="s">
        <v>356</v>
      </c>
      <c r="AO81" s="15" t="s">
        <v>356</v>
      </c>
      <c r="AP81" s="15" t="s">
        <v>356</v>
      </c>
      <c r="AQ81" s="15" t="s">
        <v>356</v>
      </c>
      <c r="AR81" s="15" t="s">
        <v>356</v>
      </c>
      <c r="AS81" s="15" t="s">
        <v>356</v>
      </c>
      <c r="AT81" s="15" t="s">
        <v>356</v>
      </c>
      <c r="AU81" s="15" t="s">
        <v>356</v>
      </c>
      <c r="AV81" s="15" t="s">
        <v>356</v>
      </c>
      <c r="AW81" s="15" t="s">
        <v>356</v>
      </c>
      <c r="AX81" s="15" t="s">
        <v>356</v>
      </c>
      <c r="AY81" s="15" t="s">
        <v>356</v>
      </c>
      <c r="AZ81" s="15" t="s">
        <v>356</v>
      </c>
      <c r="BA81" s="15" t="s">
        <v>356</v>
      </c>
      <c r="BB81" s="15" t="s">
        <v>356</v>
      </c>
      <c r="BC81" s="15" t="s">
        <v>356</v>
      </c>
      <c r="BD81" s="15" t="s">
        <v>356</v>
      </c>
      <c r="BE81" s="15" t="s">
        <v>356</v>
      </c>
      <c r="BF81" s="15" t="s">
        <v>357</v>
      </c>
      <c r="BG81" s="15" t="s">
        <v>357</v>
      </c>
      <c r="BH81" s="15" t="s">
        <v>356</v>
      </c>
      <c r="BI81" s="15" t="s">
        <v>356</v>
      </c>
      <c r="BJ81" s="15" t="s">
        <v>356</v>
      </c>
      <c r="BK81" s="15" t="s">
        <v>357</v>
      </c>
      <c r="BL81" s="15" t="s">
        <v>356</v>
      </c>
      <c r="BM81" s="15" t="s">
        <v>357</v>
      </c>
      <c r="BN81" s="15" t="s">
        <v>356</v>
      </c>
      <c r="BO81" s="15"/>
      <c r="BP81" s="15"/>
      <c r="BQ81" s="5"/>
      <c r="BR81" s="15" t="s">
        <v>569</v>
      </c>
      <c r="BS81" s="15"/>
      <c r="BT81" s="15" t="s">
        <v>448</v>
      </c>
      <c r="BU81" s="15" t="s">
        <v>449</v>
      </c>
    </row>
    <row r="82" spans="1:73" s="19" customFormat="1">
      <c r="A82" s="17">
        <v>77</v>
      </c>
      <c r="B82" s="5" t="s">
        <v>192</v>
      </c>
      <c r="C82" s="5" t="s">
        <v>215</v>
      </c>
      <c r="D82" s="5" t="s">
        <v>216</v>
      </c>
      <c r="E82" s="5" t="s">
        <v>105</v>
      </c>
      <c r="F82" s="5" t="s">
        <v>153</v>
      </c>
      <c r="G82" s="5">
        <v>4</v>
      </c>
      <c r="H82" s="5">
        <f t="shared" si="3"/>
        <v>445.15200000000004</v>
      </c>
      <c r="I82" s="5">
        <f t="shared" si="4"/>
        <v>284</v>
      </c>
      <c r="J82" s="12">
        <v>244.816</v>
      </c>
      <c r="K82" s="12">
        <v>158</v>
      </c>
      <c r="L82" s="18" t="s">
        <v>637</v>
      </c>
      <c r="M82" s="18" t="s">
        <v>589</v>
      </c>
      <c r="N82" s="18" t="s">
        <v>357</v>
      </c>
      <c r="O82" s="18" t="s">
        <v>356</v>
      </c>
      <c r="P82" s="10"/>
      <c r="Q82" s="15"/>
      <c r="R82" s="15"/>
      <c r="S82" s="6">
        <v>148.33600000000001</v>
      </c>
      <c r="T82" s="15">
        <v>96</v>
      </c>
      <c r="U82" s="8">
        <v>2</v>
      </c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9" t="s">
        <v>355</v>
      </c>
      <c r="AJ82" s="9" t="s">
        <v>355</v>
      </c>
      <c r="AK82" s="9" t="s">
        <v>355</v>
      </c>
      <c r="AL82" s="9" t="s">
        <v>355</v>
      </c>
      <c r="AM82" s="15">
        <f t="shared" si="5"/>
        <v>0</v>
      </c>
      <c r="AN82" s="15" t="s">
        <v>356</v>
      </c>
      <c r="AO82" s="15" t="s">
        <v>356</v>
      </c>
      <c r="AP82" s="15" t="s">
        <v>356</v>
      </c>
      <c r="AQ82" s="15" t="s">
        <v>356</v>
      </c>
      <c r="AR82" s="15" t="s">
        <v>356</v>
      </c>
      <c r="AS82" s="15" t="s">
        <v>356</v>
      </c>
      <c r="AT82" s="15" t="s">
        <v>356</v>
      </c>
      <c r="AU82" s="15" t="s">
        <v>356</v>
      </c>
      <c r="AV82" s="15" t="s">
        <v>356</v>
      </c>
      <c r="AW82" s="15" t="s">
        <v>356</v>
      </c>
      <c r="AX82" s="15" t="s">
        <v>356</v>
      </c>
      <c r="AY82" s="15" t="s">
        <v>356</v>
      </c>
      <c r="AZ82" s="15" t="s">
        <v>356</v>
      </c>
      <c r="BA82" s="15" t="s">
        <v>356</v>
      </c>
      <c r="BB82" s="15" t="s">
        <v>356</v>
      </c>
      <c r="BC82" s="15" t="s">
        <v>356</v>
      </c>
      <c r="BD82" s="15" t="s">
        <v>356</v>
      </c>
      <c r="BE82" s="15" t="s">
        <v>356</v>
      </c>
      <c r="BF82" s="15" t="s">
        <v>356</v>
      </c>
      <c r="BG82" s="15" t="s">
        <v>356</v>
      </c>
      <c r="BH82" s="15" t="s">
        <v>356</v>
      </c>
      <c r="BI82" s="15" t="s">
        <v>356</v>
      </c>
      <c r="BJ82" s="15" t="s">
        <v>356</v>
      </c>
      <c r="BK82" s="15" t="s">
        <v>356</v>
      </c>
      <c r="BL82" s="15" t="s">
        <v>356</v>
      </c>
      <c r="BM82" s="15" t="s">
        <v>356</v>
      </c>
      <c r="BN82" s="15" t="s">
        <v>356</v>
      </c>
      <c r="BO82" s="15"/>
      <c r="BP82" s="15"/>
      <c r="BQ82" s="5"/>
      <c r="BR82" s="15"/>
      <c r="BS82" s="15" t="s">
        <v>570</v>
      </c>
      <c r="BT82" s="15" t="s">
        <v>358</v>
      </c>
      <c r="BU82" s="15" t="s">
        <v>358</v>
      </c>
    </row>
    <row r="83" spans="1:73" s="19" customFormat="1" ht="27">
      <c r="A83" s="17">
        <v>78</v>
      </c>
      <c r="B83" s="5" t="s">
        <v>192</v>
      </c>
      <c r="C83" s="5" t="s">
        <v>217</v>
      </c>
      <c r="D83" s="5" t="s">
        <v>218</v>
      </c>
      <c r="E83" s="5" t="s">
        <v>54</v>
      </c>
      <c r="F83" s="5" t="s">
        <v>153</v>
      </c>
      <c r="G83" s="5">
        <v>6</v>
      </c>
      <c r="H83" s="5">
        <f t="shared" si="3"/>
        <v>823.29279999999994</v>
      </c>
      <c r="I83" s="5">
        <f t="shared" si="4"/>
        <v>147</v>
      </c>
      <c r="J83" s="12">
        <v>216.4</v>
      </c>
      <c r="K83" s="12">
        <v>96</v>
      </c>
      <c r="L83" s="18" t="s">
        <v>638</v>
      </c>
      <c r="M83" s="18" t="s">
        <v>639</v>
      </c>
      <c r="N83" s="18" t="s">
        <v>614</v>
      </c>
      <c r="O83" s="18" t="s">
        <v>367</v>
      </c>
      <c r="P83" s="10"/>
      <c r="Q83" s="15"/>
      <c r="R83" s="15"/>
      <c r="S83" s="6">
        <v>69</v>
      </c>
      <c r="T83" s="15"/>
      <c r="U83" s="8">
        <v>5</v>
      </c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9" t="s">
        <v>450</v>
      </c>
      <c r="AJ83" s="9" t="s">
        <v>451</v>
      </c>
      <c r="AK83" s="9" t="s">
        <v>355</v>
      </c>
      <c r="AL83" s="9" t="s">
        <v>355</v>
      </c>
      <c r="AM83" s="15">
        <f t="shared" si="5"/>
        <v>7</v>
      </c>
      <c r="AN83" s="15" t="s">
        <v>373</v>
      </c>
      <c r="AO83" s="15" t="s">
        <v>356</v>
      </c>
      <c r="AP83" s="15" t="s">
        <v>360</v>
      </c>
      <c r="AQ83" s="15" t="s">
        <v>360</v>
      </c>
      <c r="AR83" s="15" t="s">
        <v>356</v>
      </c>
      <c r="AS83" s="15" t="s">
        <v>356</v>
      </c>
      <c r="AT83" s="15" t="s">
        <v>356</v>
      </c>
      <c r="AU83" s="15" t="s">
        <v>356</v>
      </c>
      <c r="AV83" s="15" t="s">
        <v>357</v>
      </c>
      <c r="AW83" s="15" t="s">
        <v>357</v>
      </c>
      <c r="AX83" s="15" t="s">
        <v>356</v>
      </c>
      <c r="AY83" s="15" t="s">
        <v>357</v>
      </c>
      <c r="AZ83" s="15" t="s">
        <v>357</v>
      </c>
      <c r="BA83" s="15" t="s">
        <v>356</v>
      </c>
      <c r="BB83" s="15" t="s">
        <v>357</v>
      </c>
      <c r="BC83" s="15" t="s">
        <v>357</v>
      </c>
      <c r="BD83" s="15" t="s">
        <v>356</v>
      </c>
      <c r="BE83" s="15" t="s">
        <v>356</v>
      </c>
      <c r="BF83" s="15" t="s">
        <v>357</v>
      </c>
      <c r="BG83" s="15" t="s">
        <v>357</v>
      </c>
      <c r="BH83" s="15" t="s">
        <v>356</v>
      </c>
      <c r="BI83" s="15" t="s">
        <v>356</v>
      </c>
      <c r="BJ83" s="15" t="s">
        <v>356</v>
      </c>
      <c r="BK83" s="15" t="s">
        <v>356</v>
      </c>
      <c r="BL83" s="15" t="s">
        <v>356</v>
      </c>
      <c r="BM83" s="15" t="s">
        <v>356</v>
      </c>
      <c r="BN83" s="15" t="s">
        <v>356</v>
      </c>
      <c r="BO83" s="15"/>
      <c r="BP83" s="15"/>
      <c r="BQ83" s="5"/>
      <c r="BR83" s="15"/>
      <c r="BS83" s="15"/>
      <c r="BT83" s="15" t="s">
        <v>436</v>
      </c>
      <c r="BU83" s="15" t="s">
        <v>358</v>
      </c>
    </row>
    <row r="84" spans="1:73" s="19" customFormat="1" ht="67.5">
      <c r="A84" s="17">
        <v>79</v>
      </c>
      <c r="B84" s="5" t="s">
        <v>192</v>
      </c>
      <c r="C84" s="5" t="s">
        <v>219</v>
      </c>
      <c r="D84" s="5" t="s">
        <v>220</v>
      </c>
      <c r="E84" s="5" t="s">
        <v>54</v>
      </c>
      <c r="F84" s="5" t="s">
        <v>153</v>
      </c>
      <c r="G84" s="5">
        <v>7</v>
      </c>
      <c r="H84" s="5">
        <f t="shared" si="3"/>
        <v>583.37120000000004</v>
      </c>
      <c r="I84" s="5">
        <f t="shared" si="4"/>
        <v>238</v>
      </c>
      <c r="J84" s="12">
        <v>348.87200000000001</v>
      </c>
      <c r="K84" s="12">
        <v>192</v>
      </c>
      <c r="L84" s="18" t="s">
        <v>640</v>
      </c>
      <c r="M84" s="18" t="s">
        <v>641</v>
      </c>
      <c r="N84" s="18" t="s">
        <v>374</v>
      </c>
      <c r="O84" s="18" t="s">
        <v>356</v>
      </c>
      <c r="P84" s="10"/>
      <c r="Q84" s="15"/>
      <c r="R84" s="15"/>
      <c r="S84" s="6">
        <v>14</v>
      </c>
      <c r="T84" s="15"/>
      <c r="U84" s="8">
        <v>1</v>
      </c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9" t="s">
        <v>390</v>
      </c>
      <c r="AJ84" s="9" t="s">
        <v>391</v>
      </c>
      <c r="AK84" s="9" t="s">
        <v>355</v>
      </c>
      <c r="AL84" s="9" t="s">
        <v>355</v>
      </c>
      <c r="AM84" s="15">
        <f t="shared" si="5"/>
        <v>0</v>
      </c>
      <c r="AN84" s="15" t="s">
        <v>356</v>
      </c>
      <c r="AO84" s="15" t="s">
        <v>356</v>
      </c>
      <c r="AP84" s="15" t="s">
        <v>356</v>
      </c>
      <c r="AQ84" s="15" t="s">
        <v>356</v>
      </c>
      <c r="AR84" s="15" t="s">
        <v>356</v>
      </c>
      <c r="AS84" s="15" t="s">
        <v>356</v>
      </c>
      <c r="AT84" s="15" t="s">
        <v>356</v>
      </c>
      <c r="AU84" s="15" t="s">
        <v>356</v>
      </c>
      <c r="AV84" s="15" t="s">
        <v>356</v>
      </c>
      <c r="AW84" s="15" t="s">
        <v>356</v>
      </c>
      <c r="AX84" s="15" t="s">
        <v>356</v>
      </c>
      <c r="AY84" s="15" t="s">
        <v>356</v>
      </c>
      <c r="AZ84" s="15" t="s">
        <v>356</v>
      </c>
      <c r="BA84" s="15" t="s">
        <v>356</v>
      </c>
      <c r="BB84" s="15" t="s">
        <v>356</v>
      </c>
      <c r="BC84" s="15" t="s">
        <v>356</v>
      </c>
      <c r="BD84" s="15" t="s">
        <v>356</v>
      </c>
      <c r="BE84" s="15" t="s">
        <v>356</v>
      </c>
      <c r="BF84" s="15" t="s">
        <v>367</v>
      </c>
      <c r="BG84" s="15" t="s">
        <v>356</v>
      </c>
      <c r="BH84" s="15" t="s">
        <v>367</v>
      </c>
      <c r="BI84" s="15" t="s">
        <v>356</v>
      </c>
      <c r="BJ84" s="15" t="s">
        <v>356</v>
      </c>
      <c r="BK84" s="15" t="s">
        <v>356</v>
      </c>
      <c r="BL84" s="15" t="s">
        <v>356</v>
      </c>
      <c r="BM84" s="15" t="s">
        <v>356</v>
      </c>
      <c r="BN84" s="15" t="s">
        <v>356</v>
      </c>
      <c r="BO84" s="15"/>
      <c r="BP84" s="15"/>
      <c r="BQ84" s="5"/>
      <c r="BR84" s="15"/>
      <c r="BS84" s="15"/>
      <c r="BT84" s="15" t="s">
        <v>452</v>
      </c>
      <c r="BU84" s="15" t="s">
        <v>358</v>
      </c>
    </row>
    <row r="85" spans="1:73" s="19" customFormat="1">
      <c r="A85" s="17">
        <v>80</v>
      </c>
      <c r="B85" s="5" t="s">
        <v>192</v>
      </c>
      <c r="C85" s="5" t="s">
        <v>221</v>
      </c>
      <c r="D85" s="5" t="s">
        <v>222</v>
      </c>
      <c r="E85" s="5" t="s">
        <v>105</v>
      </c>
      <c r="F85" s="5" t="s">
        <v>153</v>
      </c>
      <c r="G85" s="5">
        <v>7</v>
      </c>
      <c r="H85" s="5">
        <f t="shared" si="3"/>
        <v>479.923</v>
      </c>
      <c r="I85" s="5">
        <f t="shared" si="4"/>
        <v>224</v>
      </c>
      <c r="J85" s="12">
        <v>350.899</v>
      </c>
      <c r="K85" s="12">
        <v>128</v>
      </c>
      <c r="L85" s="18" t="s">
        <v>355</v>
      </c>
      <c r="M85" s="18" t="s">
        <v>355</v>
      </c>
      <c r="N85" s="18" t="s">
        <v>356</v>
      </c>
      <c r="O85" s="18" t="s">
        <v>356</v>
      </c>
      <c r="P85" s="10"/>
      <c r="Q85" s="15"/>
      <c r="R85" s="15"/>
      <c r="S85" s="6">
        <v>129.024</v>
      </c>
      <c r="T85" s="15">
        <v>96</v>
      </c>
      <c r="U85" s="8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9" t="s">
        <v>355</v>
      </c>
      <c r="AJ85" s="9" t="s">
        <v>355</v>
      </c>
      <c r="AK85" s="9" t="s">
        <v>355</v>
      </c>
      <c r="AL85" s="9" t="s">
        <v>355</v>
      </c>
      <c r="AM85" s="15">
        <f t="shared" si="5"/>
        <v>0</v>
      </c>
      <c r="AN85" s="15" t="s">
        <v>356</v>
      </c>
      <c r="AO85" s="15" t="s">
        <v>356</v>
      </c>
      <c r="AP85" s="15" t="s">
        <v>356</v>
      </c>
      <c r="AQ85" s="15" t="s">
        <v>356</v>
      </c>
      <c r="AR85" s="15" t="s">
        <v>356</v>
      </c>
      <c r="AS85" s="15" t="s">
        <v>356</v>
      </c>
      <c r="AT85" s="15" t="s">
        <v>356</v>
      </c>
      <c r="AU85" s="15" t="s">
        <v>356</v>
      </c>
      <c r="AV85" s="15" t="s">
        <v>356</v>
      </c>
      <c r="AW85" s="15" t="s">
        <v>356</v>
      </c>
      <c r="AX85" s="15" t="s">
        <v>356</v>
      </c>
      <c r="AY85" s="15" t="s">
        <v>356</v>
      </c>
      <c r="AZ85" s="15" t="s">
        <v>356</v>
      </c>
      <c r="BA85" s="15" t="s">
        <v>356</v>
      </c>
      <c r="BB85" s="15" t="s">
        <v>356</v>
      </c>
      <c r="BC85" s="15" t="s">
        <v>356</v>
      </c>
      <c r="BD85" s="15" t="s">
        <v>356</v>
      </c>
      <c r="BE85" s="15" t="s">
        <v>356</v>
      </c>
      <c r="BF85" s="15" t="s">
        <v>356</v>
      </c>
      <c r="BG85" s="15" t="s">
        <v>356</v>
      </c>
      <c r="BH85" s="15" t="s">
        <v>356</v>
      </c>
      <c r="BI85" s="15" t="s">
        <v>356</v>
      </c>
      <c r="BJ85" s="15" t="s">
        <v>356</v>
      </c>
      <c r="BK85" s="15" t="s">
        <v>356</v>
      </c>
      <c r="BL85" s="15" t="s">
        <v>356</v>
      </c>
      <c r="BM85" s="15" t="s">
        <v>356</v>
      </c>
      <c r="BN85" s="15" t="s">
        <v>356</v>
      </c>
      <c r="BO85" s="15"/>
      <c r="BP85" s="15"/>
      <c r="BQ85" s="5"/>
      <c r="BR85" s="15"/>
      <c r="BS85" s="15"/>
      <c r="BT85" s="15" t="s">
        <v>358</v>
      </c>
      <c r="BU85" s="15" t="s">
        <v>358</v>
      </c>
    </row>
    <row r="86" spans="1:73" s="19" customFormat="1">
      <c r="A86" s="17">
        <v>81</v>
      </c>
      <c r="B86" s="5" t="s">
        <v>192</v>
      </c>
      <c r="C86" s="5" t="s">
        <v>223</v>
      </c>
      <c r="D86" s="5" t="s">
        <v>224</v>
      </c>
      <c r="E86" s="5" t="s">
        <v>60</v>
      </c>
      <c r="F86" s="5" t="s">
        <v>153</v>
      </c>
      <c r="G86" s="5">
        <v>9</v>
      </c>
      <c r="H86" s="5">
        <f t="shared" si="3"/>
        <v>347.21759999999995</v>
      </c>
      <c r="I86" s="5">
        <f t="shared" si="4"/>
        <v>74</v>
      </c>
      <c r="J86" s="12">
        <v>347.21759999999995</v>
      </c>
      <c r="K86" s="12">
        <v>74</v>
      </c>
      <c r="L86" s="18" t="s">
        <v>355</v>
      </c>
      <c r="M86" s="18" t="s">
        <v>355</v>
      </c>
      <c r="N86" s="18" t="s">
        <v>356</v>
      </c>
      <c r="O86" s="18" t="s">
        <v>356</v>
      </c>
      <c r="P86" s="10"/>
      <c r="Q86" s="15"/>
      <c r="R86" s="15"/>
      <c r="S86" s="6"/>
      <c r="T86" s="15"/>
      <c r="U86" s="8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9" t="s">
        <v>355</v>
      </c>
      <c r="AJ86" s="9" t="s">
        <v>355</v>
      </c>
      <c r="AK86" s="9" t="s">
        <v>355</v>
      </c>
      <c r="AL86" s="9" t="s">
        <v>355</v>
      </c>
      <c r="AM86" s="15">
        <f t="shared" si="5"/>
        <v>0</v>
      </c>
      <c r="AN86" s="15" t="s">
        <v>356</v>
      </c>
      <c r="AO86" s="15" t="s">
        <v>356</v>
      </c>
      <c r="AP86" s="15" t="s">
        <v>356</v>
      </c>
      <c r="AQ86" s="15" t="s">
        <v>356</v>
      </c>
      <c r="AR86" s="15" t="s">
        <v>356</v>
      </c>
      <c r="AS86" s="15" t="s">
        <v>356</v>
      </c>
      <c r="AT86" s="15" t="s">
        <v>356</v>
      </c>
      <c r="AU86" s="15" t="s">
        <v>356</v>
      </c>
      <c r="AV86" s="15" t="s">
        <v>356</v>
      </c>
      <c r="AW86" s="15" t="s">
        <v>356</v>
      </c>
      <c r="AX86" s="15" t="s">
        <v>356</v>
      </c>
      <c r="AY86" s="15" t="s">
        <v>356</v>
      </c>
      <c r="AZ86" s="15" t="s">
        <v>356</v>
      </c>
      <c r="BA86" s="15" t="s">
        <v>356</v>
      </c>
      <c r="BB86" s="15" t="s">
        <v>356</v>
      </c>
      <c r="BC86" s="15" t="s">
        <v>356</v>
      </c>
      <c r="BD86" s="15" t="s">
        <v>356</v>
      </c>
      <c r="BE86" s="15" t="s">
        <v>356</v>
      </c>
      <c r="BF86" s="15" t="s">
        <v>356</v>
      </c>
      <c r="BG86" s="15" t="s">
        <v>356</v>
      </c>
      <c r="BH86" s="15" t="s">
        <v>356</v>
      </c>
      <c r="BI86" s="15" t="s">
        <v>356</v>
      </c>
      <c r="BJ86" s="15" t="s">
        <v>356</v>
      </c>
      <c r="BK86" s="15" t="s">
        <v>356</v>
      </c>
      <c r="BL86" s="15" t="s">
        <v>356</v>
      </c>
      <c r="BM86" s="15" t="s">
        <v>356</v>
      </c>
      <c r="BN86" s="15" t="s">
        <v>356</v>
      </c>
      <c r="BO86" s="15"/>
      <c r="BP86" s="15"/>
      <c r="BQ86" s="5"/>
      <c r="BR86" s="15"/>
      <c r="BS86" s="15"/>
      <c r="BT86" s="15" t="s">
        <v>358</v>
      </c>
      <c r="BU86" s="15" t="s">
        <v>358</v>
      </c>
    </row>
    <row r="87" spans="1:73" s="19" customFormat="1" ht="27">
      <c r="A87" s="17">
        <v>82</v>
      </c>
      <c r="B87" s="5" t="s">
        <v>192</v>
      </c>
      <c r="C87" s="5" t="s">
        <v>225</v>
      </c>
      <c r="D87" s="5" t="s">
        <v>226</v>
      </c>
      <c r="E87" s="5" t="s">
        <v>54</v>
      </c>
      <c r="F87" s="5" t="s">
        <v>153</v>
      </c>
      <c r="G87" s="5">
        <v>6</v>
      </c>
      <c r="H87" s="5">
        <f t="shared" si="3"/>
        <v>875.21900000000005</v>
      </c>
      <c r="I87" s="5">
        <f t="shared" si="4"/>
        <v>114</v>
      </c>
      <c r="J87" s="12">
        <v>405.41899999999998</v>
      </c>
      <c r="K87" s="12">
        <v>80</v>
      </c>
      <c r="L87" s="18" t="s">
        <v>642</v>
      </c>
      <c r="M87" s="18" t="s">
        <v>643</v>
      </c>
      <c r="N87" s="18" t="s">
        <v>614</v>
      </c>
      <c r="O87" s="18" t="s">
        <v>356</v>
      </c>
      <c r="P87" s="10"/>
      <c r="Q87" s="15"/>
      <c r="R87" s="15"/>
      <c r="S87" s="6"/>
      <c r="T87" s="15"/>
      <c r="U87" s="8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9" t="s">
        <v>355</v>
      </c>
      <c r="AJ87" s="9" t="s">
        <v>355</v>
      </c>
      <c r="AK87" s="9" t="s">
        <v>355</v>
      </c>
      <c r="AL87" s="9" t="s">
        <v>355</v>
      </c>
      <c r="AM87" s="15">
        <f t="shared" si="5"/>
        <v>0</v>
      </c>
      <c r="AN87" s="15" t="s">
        <v>356</v>
      </c>
      <c r="AO87" s="15" t="s">
        <v>356</v>
      </c>
      <c r="AP87" s="15" t="s">
        <v>356</v>
      </c>
      <c r="AQ87" s="15" t="s">
        <v>356</v>
      </c>
      <c r="AR87" s="15" t="s">
        <v>356</v>
      </c>
      <c r="AS87" s="15" t="s">
        <v>356</v>
      </c>
      <c r="AT87" s="15" t="s">
        <v>356</v>
      </c>
      <c r="AU87" s="15" t="s">
        <v>356</v>
      </c>
      <c r="AV87" s="15" t="s">
        <v>356</v>
      </c>
      <c r="AW87" s="15" t="s">
        <v>356</v>
      </c>
      <c r="AX87" s="15" t="s">
        <v>356</v>
      </c>
      <c r="AY87" s="15" t="s">
        <v>356</v>
      </c>
      <c r="AZ87" s="15" t="s">
        <v>356</v>
      </c>
      <c r="BA87" s="15" t="s">
        <v>356</v>
      </c>
      <c r="BB87" s="15" t="s">
        <v>356</v>
      </c>
      <c r="BC87" s="15" t="s">
        <v>356</v>
      </c>
      <c r="BD87" s="15" t="s">
        <v>356</v>
      </c>
      <c r="BE87" s="15" t="s">
        <v>356</v>
      </c>
      <c r="BF87" s="15" t="s">
        <v>357</v>
      </c>
      <c r="BG87" s="15" t="s">
        <v>356</v>
      </c>
      <c r="BH87" s="15" t="s">
        <v>357</v>
      </c>
      <c r="BI87" s="15" t="s">
        <v>356</v>
      </c>
      <c r="BJ87" s="15" t="s">
        <v>356</v>
      </c>
      <c r="BK87" s="15" t="s">
        <v>356</v>
      </c>
      <c r="BL87" s="15" t="s">
        <v>356</v>
      </c>
      <c r="BM87" s="15" t="s">
        <v>356</v>
      </c>
      <c r="BN87" s="15" t="s">
        <v>356</v>
      </c>
      <c r="BO87" s="15"/>
      <c r="BP87" s="15"/>
      <c r="BQ87" s="5"/>
      <c r="BR87" s="15"/>
      <c r="BS87" s="15"/>
      <c r="BT87" s="15" t="s">
        <v>453</v>
      </c>
      <c r="BU87" s="15" t="s">
        <v>358</v>
      </c>
    </row>
    <row r="88" spans="1:73" s="19" customFormat="1" ht="27">
      <c r="A88" s="17">
        <v>83</v>
      </c>
      <c r="B88" s="5" t="s">
        <v>227</v>
      </c>
      <c r="C88" s="5" t="s">
        <v>228</v>
      </c>
      <c r="D88" s="5" t="s">
        <v>229</v>
      </c>
      <c r="E88" s="5" t="s">
        <v>54</v>
      </c>
      <c r="F88" s="5" t="s">
        <v>102</v>
      </c>
      <c r="G88" s="5">
        <v>4</v>
      </c>
      <c r="H88" s="5">
        <f t="shared" si="3"/>
        <v>258.14800000000002</v>
      </c>
      <c r="I88" s="5">
        <f t="shared" si="4"/>
        <v>32</v>
      </c>
      <c r="J88" s="12">
        <v>73.647999999999996</v>
      </c>
      <c r="K88" s="12">
        <v>32</v>
      </c>
      <c r="L88" s="18" t="s">
        <v>644</v>
      </c>
      <c r="M88" s="18" t="s">
        <v>355</v>
      </c>
      <c r="N88" s="18" t="s">
        <v>357</v>
      </c>
      <c r="O88" s="18" t="s">
        <v>357</v>
      </c>
      <c r="P88" s="10"/>
      <c r="Q88" s="15"/>
      <c r="R88" s="15"/>
      <c r="S88" s="6">
        <v>77</v>
      </c>
      <c r="T88" s="15"/>
      <c r="U88" s="8">
        <v>6</v>
      </c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9" t="s">
        <v>454</v>
      </c>
      <c r="AJ88" s="9" t="s">
        <v>455</v>
      </c>
      <c r="AK88" s="9" t="s">
        <v>391</v>
      </c>
      <c r="AL88" s="9" t="s">
        <v>355</v>
      </c>
      <c r="AM88" s="15">
        <f t="shared" si="5"/>
        <v>1</v>
      </c>
      <c r="AN88" s="15" t="s">
        <v>357</v>
      </c>
      <c r="AO88" s="15" t="s">
        <v>356</v>
      </c>
      <c r="AP88" s="15" t="s">
        <v>356</v>
      </c>
      <c r="AQ88" s="15" t="s">
        <v>356</v>
      </c>
      <c r="AR88" s="15" t="s">
        <v>356</v>
      </c>
      <c r="AS88" s="15" t="s">
        <v>356</v>
      </c>
      <c r="AT88" s="15" t="s">
        <v>356</v>
      </c>
      <c r="AU88" s="15" t="s">
        <v>356</v>
      </c>
      <c r="AV88" s="15" t="s">
        <v>356</v>
      </c>
      <c r="AW88" s="15" t="s">
        <v>356</v>
      </c>
      <c r="AX88" s="15" t="s">
        <v>356</v>
      </c>
      <c r="AY88" s="15" t="s">
        <v>356</v>
      </c>
      <c r="AZ88" s="15" t="s">
        <v>356</v>
      </c>
      <c r="BA88" s="15" t="s">
        <v>356</v>
      </c>
      <c r="BB88" s="15" t="s">
        <v>357</v>
      </c>
      <c r="BC88" s="15" t="s">
        <v>357</v>
      </c>
      <c r="BD88" s="15" t="s">
        <v>356</v>
      </c>
      <c r="BE88" s="15" t="s">
        <v>356</v>
      </c>
      <c r="BF88" s="15" t="s">
        <v>357</v>
      </c>
      <c r="BG88" s="15" t="s">
        <v>356</v>
      </c>
      <c r="BH88" s="15" t="s">
        <v>356</v>
      </c>
      <c r="BI88" s="15" t="s">
        <v>356</v>
      </c>
      <c r="BJ88" s="15" t="s">
        <v>356</v>
      </c>
      <c r="BK88" s="15" t="s">
        <v>356</v>
      </c>
      <c r="BL88" s="15" t="s">
        <v>356</v>
      </c>
      <c r="BM88" s="15" t="s">
        <v>356</v>
      </c>
      <c r="BN88" s="15" t="s">
        <v>356</v>
      </c>
      <c r="BO88" s="15"/>
      <c r="BP88" s="15"/>
      <c r="BQ88" s="5"/>
      <c r="BR88" s="15"/>
      <c r="BS88" s="15"/>
      <c r="BT88" s="15" t="s">
        <v>456</v>
      </c>
      <c r="BU88" s="15" t="s">
        <v>358</v>
      </c>
    </row>
    <row r="89" spans="1:73" s="19" customFormat="1" ht="27">
      <c r="A89" s="17">
        <v>84</v>
      </c>
      <c r="B89" s="5" t="s">
        <v>227</v>
      </c>
      <c r="C89" s="5" t="s">
        <v>230</v>
      </c>
      <c r="D89" s="5" t="s">
        <v>231</v>
      </c>
      <c r="E89" s="5" t="s">
        <v>54</v>
      </c>
      <c r="F89" s="5" t="s">
        <v>74</v>
      </c>
      <c r="G89" s="5">
        <v>4</v>
      </c>
      <c r="H89" s="5">
        <f t="shared" si="3"/>
        <v>293.22800000000001</v>
      </c>
      <c r="I89" s="5">
        <f t="shared" si="4"/>
        <v>66</v>
      </c>
      <c r="J89" s="12">
        <v>68.400000000000006</v>
      </c>
      <c r="K89" s="12">
        <v>32</v>
      </c>
      <c r="L89" s="18" t="s">
        <v>645</v>
      </c>
      <c r="M89" s="18" t="s">
        <v>643</v>
      </c>
      <c r="N89" s="18" t="s">
        <v>360</v>
      </c>
      <c r="O89" s="18" t="s">
        <v>367</v>
      </c>
      <c r="P89" s="10"/>
      <c r="Q89" s="15"/>
      <c r="R89" s="15"/>
      <c r="S89" s="6">
        <v>14</v>
      </c>
      <c r="T89" s="15"/>
      <c r="U89" s="8">
        <v>1</v>
      </c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9" t="s">
        <v>457</v>
      </c>
      <c r="AJ89" s="9" t="s">
        <v>355</v>
      </c>
      <c r="AK89" s="9" t="s">
        <v>458</v>
      </c>
      <c r="AL89" s="9" t="s">
        <v>355</v>
      </c>
      <c r="AM89" s="15">
        <f t="shared" si="5"/>
        <v>0</v>
      </c>
      <c r="AN89" s="15" t="s">
        <v>356</v>
      </c>
      <c r="AO89" s="15" t="s">
        <v>356</v>
      </c>
      <c r="AP89" s="15" t="s">
        <v>356</v>
      </c>
      <c r="AQ89" s="15" t="s">
        <v>356</v>
      </c>
      <c r="AR89" s="15" t="s">
        <v>356</v>
      </c>
      <c r="AS89" s="15" t="s">
        <v>356</v>
      </c>
      <c r="AT89" s="15" t="s">
        <v>356</v>
      </c>
      <c r="AU89" s="15" t="s">
        <v>356</v>
      </c>
      <c r="AV89" s="15" t="s">
        <v>356</v>
      </c>
      <c r="AW89" s="15" t="s">
        <v>356</v>
      </c>
      <c r="AX89" s="15" t="s">
        <v>356</v>
      </c>
      <c r="AY89" s="15" t="s">
        <v>356</v>
      </c>
      <c r="AZ89" s="15" t="s">
        <v>356</v>
      </c>
      <c r="BA89" s="15" t="s">
        <v>356</v>
      </c>
      <c r="BB89" s="15" t="s">
        <v>356</v>
      </c>
      <c r="BC89" s="15" t="s">
        <v>356</v>
      </c>
      <c r="BD89" s="15" t="s">
        <v>356</v>
      </c>
      <c r="BE89" s="15" t="s">
        <v>356</v>
      </c>
      <c r="BF89" s="15" t="s">
        <v>356</v>
      </c>
      <c r="BG89" s="15" t="s">
        <v>356</v>
      </c>
      <c r="BH89" s="15" t="s">
        <v>356</v>
      </c>
      <c r="BI89" s="15" t="s">
        <v>356</v>
      </c>
      <c r="BJ89" s="15" t="s">
        <v>356</v>
      </c>
      <c r="BK89" s="15" t="s">
        <v>356</v>
      </c>
      <c r="BL89" s="15" t="s">
        <v>356</v>
      </c>
      <c r="BM89" s="15" t="s">
        <v>356</v>
      </c>
      <c r="BN89" s="15" t="s">
        <v>356</v>
      </c>
      <c r="BO89" s="15"/>
      <c r="BP89" s="15"/>
      <c r="BQ89" s="5"/>
      <c r="BR89" s="15"/>
      <c r="BS89" s="15"/>
      <c r="BT89" s="15" t="s">
        <v>358</v>
      </c>
      <c r="BU89" s="15" t="s">
        <v>358</v>
      </c>
    </row>
    <row r="90" spans="1:73" s="19" customFormat="1" ht="121.5">
      <c r="A90" s="17">
        <v>85</v>
      </c>
      <c r="B90" s="5" t="s">
        <v>227</v>
      </c>
      <c r="C90" s="5" t="s">
        <v>232</v>
      </c>
      <c r="D90" s="5" t="s">
        <v>233</v>
      </c>
      <c r="E90" s="5" t="s">
        <v>54</v>
      </c>
      <c r="F90" s="5" t="s">
        <v>102</v>
      </c>
      <c r="G90" s="5">
        <v>6</v>
      </c>
      <c r="H90" s="5">
        <f t="shared" si="3"/>
        <v>582.57279999999992</v>
      </c>
      <c r="I90" s="5">
        <f t="shared" si="4"/>
        <v>116</v>
      </c>
      <c r="J90" s="12">
        <v>160.49600000000001</v>
      </c>
      <c r="K90" s="12">
        <v>80</v>
      </c>
      <c r="L90" s="18" t="s">
        <v>646</v>
      </c>
      <c r="M90" s="18" t="s">
        <v>486</v>
      </c>
      <c r="N90" s="18" t="s">
        <v>373</v>
      </c>
      <c r="O90" s="18" t="s">
        <v>356</v>
      </c>
      <c r="P90" s="10"/>
      <c r="Q90" s="15"/>
      <c r="R90" s="15"/>
      <c r="S90" s="6">
        <v>95.584000000000003</v>
      </c>
      <c r="T90" s="15">
        <v>24</v>
      </c>
      <c r="U90" s="8">
        <v>5</v>
      </c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9" t="s">
        <v>368</v>
      </c>
      <c r="AJ90" s="9" t="s">
        <v>369</v>
      </c>
      <c r="AK90" s="9" t="s">
        <v>355</v>
      </c>
      <c r="AL90" s="9" t="s">
        <v>355</v>
      </c>
      <c r="AM90" s="15">
        <f t="shared" si="5"/>
        <v>2</v>
      </c>
      <c r="AN90" s="15" t="s">
        <v>367</v>
      </c>
      <c r="AO90" s="15" t="s">
        <v>356</v>
      </c>
      <c r="AP90" s="15" t="s">
        <v>356</v>
      </c>
      <c r="AQ90" s="15" t="s">
        <v>356</v>
      </c>
      <c r="AR90" s="15" t="s">
        <v>356</v>
      </c>
      <c r="AS90" s="15" t="s">
        <v>357</v>
      </c>
      <c r="AT90" s="15" t="s">
        <v>357</v>
      </c>
      <c r="AU90" s="15" t="s">
        <v>356</v>
      </c>
      <c r="AV90" s="15" t="s">
        <v>356</v>
      </c>
      <c r="AW90" s="15" t="s">
        <v>356</v>
      </c>
      <c r="AX90" s="15" t="s">
        <v>356</v>
      </c>
      <c r="AY90" s="15" t="s">
        <v>357</v>
      </c>
      <c r="AZ90" s="15" t="s">
        <v>357</v>
      </c>
      <c r="BA90" s="15" t="s">
        <v>356</v>
      </c>
      <c r="BB90" s="15" t="s">
        <v>356</v>
      </c>
      <c r="BC90" s="15" t="s">
        <v>356</v>
      </c>
      <c r="BD90" s="15" t="s">
        <v>356</v>
      </c>
      <c r="BE90" s="15" t="s">
        <v>356</v>
      </c>
      <c r="BF90" s="15" t="s">
        <v>360</v>
      </c>
      <c r="BG90" s="15" t="s">
        <v>357</v>
      </c>
      <c r="BH90" s="15" t="s">
        <v>361</v>
      </c>
      <c r="BI90" s="15" t="s">
        <v>356</v>
      </c>
      <c r="BJ90" s="15" t="s">
        <v>356</v>
      </c>
      <c r="BK90" s="15" t="s">
        <v>356</v>
      </c>
      <c r="BL90" s="15" t="s">
        <v>356</v>
      </c>
      <c r="BM90" s="15" t="s">
        <v>356</v>
      </c>
      <c r="BN90" s="15" t="s">
        <v>356</v>
      </c>
      <c r="BO90" s="15"/>
      <c r="BP90" s="15"/>
      <c r="BQ90" s="5"/>
      <c r="BR90" s="15"/>
      <c r="BS90" s="15"/>
      <c r="BT90" s="15" t="s">
        <v>459</v>
      </c>
      <c r="BU90" s="15" t="s">
        <v>358</v>
      </c>
    </row>
    <row r="91" spans="1:73" s="19" customFormat="1" ht="54">
      <c r="A91" s="17">
        <v>86</v>
      </c>
      <c r="B91" s="5" t="s">
        <v>227</v>
      </c>
      <c r="C91" s="5">
        <v>4328</v>
      </c>
      <c r="D91" s="5" t="s">
        <v>234</v>
      </c>
      <c r="E91" s="5" t="s">
        <v>54</v>
      </c>
      <c r="F91" s="5" t="s">
        <v>102</v>
      </c>
      <c r="G91" s="5">
        <v>7</v>
      </c>
      <c r="H91" s="5">
        <f t="shared" si="3"/>
        <v>770.39200000000005</v>
      </c>
      <c r="I91" s="5">
        <f t="shared" si="4"/>
        <v>208</v>
      </c>
      <c r="J91" s="12">
        <v>164.36</v>
      </c>
      <c r="K91" s="12">
        <v>80</v>
      </c>
      <c r="L91" s="18" t="s">
        <v>647</v>
      </c>
      <c r="M91" s="18" t="s">
        <v>355</v>
      </c>
      <c r="N91" s="18" t="s">
        <v>361</v>
      </c>
      <c r="O91" s="18" t="s">
        <v>356</v>
      </c>
      <c r="P91" s="10"/>
      <c r="Q91" s="15"/>
      <c r="R91" s="15"/>
      <c r="S91" s="6">
        <v>480.03199999999998</v>
      </c>
      <c r="T91" s="11">
        <v>128</v>
      </c>
      <c r="U91" s="8">
        <v>30</v>
      </c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9" t="s">
        <v>460</v>
      </c>
      <c r="AJ91" s="9" t="s">
        <v>461</v>
      </c>
      <c r="AK91" s="9" t="s">
        <v>355</v>
      </c>
      <c r="AL91" s="9" t="s">
        <v>355</v>
      </c>
      <c r="AM91" s="15">
        <f t="shared" si="5"/>
        <v>1</v>
      </c>
      <c r="AN91" s="15" t="s">
        <v>357</v>
      </c>
      <c r="AO91" s="15" t="s">
        <v>356</v>
      </c>
      <c r="AP91" s="15" t="s">
        <v>356</v>
      </c>
      <c r="AQ91" s="15" t="s">
        <v>356</v>
      </c>
      <c r="AR91" s="15" t="s">
        <v>356</v>
      </c>
      <c r="AS91" s="15" t="s">
        <v>356</v>
      </c>
      <c r="AT91" s="15" t="s">
        <v>356</v>
      </c>
      <c r="AU91" s="15" t="s">
        <v>356</v>
      </c>
      <c r="AV91" s="15" t="s">
        <v>356</v>
      </c>
      <c r="AW91" s="15" t="s">
        <v>356</v>
      </c>
      <c r="AX91" s="15" t="s">
        <v>356</v>
      </c>
      <c r="AY91" s="15" t="s">
        <v>356</v>
      </c>
      <c r="AZ91" s="15" t="s">
        <v>356</v>
      </c>
      <c r="BA91" s="15" t="s">
        <v>356</v>
      </c>
      <c r="BB91" s="15" t="s">
        <v>357</v>
      </c>
      <c r="BC91" s="15" t="s">
        <v>357</v>
      </c>
      <c r="BD91" s="15" t="s">
        <v>356</v>
      </c>
      <c r="BE91" s="15" t="s">
        <v>356</v>
      </c>
      <c r="BF91" s="15" t="s">
        <v>367</v>
      </c>
      <c r="BG91" s="15" t="s">
        <v>356</v>
      </c>
      <c r="BH91" s="15" t="s">
        <v>367</v>
      </c>
      <c r="BI91" s="15" t="s">
        <v>356</v>
      </c>
      <c r="BJ91" s="15" t="s">
        <v>356</v>
      </c>
      <c r="BK91" s="15" t="s">
        <v>356</v>
      </c>
      <c r="BL91" s="15" t="s">
        <v>356</v>
      </c>
      <c r="BM91" s="15" t="s">
        <v>356</v>
      </c>
      <c r="BN91" s="15" t="s">
        <v>356</v>
      </c>
      <c r="BO91" s="15"/>
      <c r="BP91" s="15"/>
      <c r="BQ91" s="5"/>
      <c r="BR91" s="15"/>
      <c r="BS91" s="15"/>
      <c r="BT91" s="15" t="s">
        <v>462</v>
      </c>
      <c r="BU91" s="15" t="s">
        <v>358</v>
      </c>
    </row>
    <row r="92" spans="1:73" s="19" customFormat="1" ht="54">
      <c r="A92" s="17">
        <v>87</v>
      </c>
      <c r="B92" s="5" t="s">
        <v>227</v>
      </c>
      <c r="C92" s="5" t="s">
        <v>235</v>
      </c>
      <c r="D92" s="5" t="s">
        <v>236</v>
      </c>
      <c r="E92" s="5" t="s">
        <v>54</v>
      </c>
      <c r="F92" s="5" t="s">
        <v>102</v>
      </c>
      <c r="G92" s="5">
        <v>4</v>
      </c>
      <c r="H92" s="5">
        <f t="shared" si="3"/>
        <v>1006.6559999999999</v>
      </c>
      <c r="I92" s="5">
        <f t="shared" si="4"/>
        <v>68</v>
      </c>
      <c r="J92" s="12">
        <v>104.904</v>
      </c>
      <c r="K92" s="12">
        <v>44</v>
      </c>
      <c r="L92" s="18" t="s">
        <v>648</v>
      </c>
      <c r="M92" s="18" t="s">
        <v>528</v>
      </c>
      <c r="N92" s="18" t="s">
        <v>649</v>
      </c>
      <c r="O92" s="18" t="s">
        <v>423</v>
      </c>
      <c r="P92" s="10"/>
      <c r="Q92" s="15"/>
      <c r="R92" s="15"/>
      <c r="S92" s="6">
        <v>116.328</v>
      </c>
      <c r="T92" s="15">
        <v>20</v>
      </c>
      <c r="U92" s="8">
        <v>7</v>
      </c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9" t="s">
        <v>463</v>
      </c>
      <c r="AJ92" s="9" t="s">
        <v>464</v>
      </c>
      <c r="AK92" s="9" t="s">
        <v>465</v>
      </c>
      <c r="AL92" s="9" t="s">
        <v>355</v>
      </c>
      <c r="AM92" s="15">
        <f t="shared" si="5"/>
        <v>4</v>
      </c>
      <c r="AN92" s="15" t="s">
        <v>357</v>
      </c>
      <c r="AO92" s="15" t="s">
        <v>361</v>
      </c>
      <c r="AP92" s="15" t="s">
        <v>367</v>
      </c>
      <c r="AQ92" s="15" t="s">
        <v>356</v>
      </c>
      <c r="AR92" s="15" t="s">
        <v>367</v>
      </c>
      <c r="AS92" s="15" t="s">
        <v>356</v>
      </c>
      <c r="AT92" s="15" t="s">
        <v>356</v>
      </c>
      <c r="AU92" s="15" t="s">
        <v>356</v>
      </c>
      <c r="AV92" s="15" t="s">
        <v>356</v>
      </c>
      <c r="AW92" s="15" t="s">
        <v>356</v>
      </c>
      <c r="AX92" s="15" t="s">
        <v>356</v>
      </c>
      <c r="AY92" s="15" t="s">
        <v>356</v>
      </c>
      <c r="AZ92" s="15" t="s">
        <v>356</v>
      </c>
      <c r="BA92" s="15" t="s">
        <v>356</v>
      </c>
      <c r="BB92" s="15" t="s">
        <v>367</v>
      </c>
      <c r="BC92" s="15" t="s">
        <v>357</v>
      </c>
      <c r="BD92" s="15" t="s">
        <v>357</v>
      </c>
      <c r="BE92" s="15" t="s">
        <v>356</v>
      </c>
      <c r="BF92" s="15" t="s">
        <v>367</v>
      </c>
      <c r="BG92" s="15" t="s">
        <v>357</v>
      </c>
      <c r="BH92" s="15" t="s">
        <v>357</v>
      </c>
      <c r="BI92" s="15" t="s">
        <v>356</v>
      </c>
      <c r="BJ92" s="15" t="s">
        <v>356</v>
      </c>
      <c r="BK92" s="15" t="s">
        <v>357</v>
      </c>
      <c r="BL92" s="15" t="s">
        <v>356</v>
      </c>
      <c r="BM92" s="15" t="s">
        <v>357</v>
      </c>
      <c r="BN92" s="15" t="s">
        <v>356</v>
      </c>
      <c r="BO92" s="15"/>
      <c r="BP92" s="15"/>
      <c r="BQ92" s="5" t="s">
        <v>562</v>
      </c>
      <c r="BR92" s="15"/>
      <c r="BS92" s="15"/>
      <c r="BT92" s="15" t="s">
        <v>466</v>
      </c>
      <c r="BU92" s="15" t="s">
        <v>467</v>
      </c>
    </row>
    <row r="93" spans="1:73" s="19" customFormat="1" ht="54">
      <c r="A93" s="17">
        <v>88</v>
      </c>
      <c r="B93" s="5" t="s">
        <v>227</v>
      </c>
      <c r="C93" s="5" t="s">
        <v>237</v>
      </c>
      <c r="D93" s="5" t="s">
        <v>238</v>
      </c>
      <c r="E93" s="5" t="s">
        <v>54</v>
      </c>
      <c r="F93" s="5" t="s">
        <v>102</v>
      </c>
      <c r="G93" s="5">
        <v>7</v>
      </c>
      <c r="H93" s="5">
        <f t="shared" si="3"/>
        <v>417.92320000000001</v>
      </c>
      <c r="I93" s="5">
        <f t="shared" si="4"/>
        <v>126</v>
      </c>
      <c r="J93" s="12">
        <v>261.71039999999999</v>
      </c>
      <c r="K93" s="12">
        <v>74</v>
      </c>
      <c r="L93" s="18" t="s">
        <v>650</v>
      </c>
      <c r="M93" s="18" t="s">
        <v>586</v>
      </c>
      <c r="N93" s="18" t="s">
        <v>360</v>
      </c>
      <c r="O93" s="18" t="s">
        <v>356</v>
      </c>
      <c r="P93" s="10"/>
      <c r="Q93" s="15"/>
      <c r="R93" s="15"/>
      <c r="S93" s="6">
        <v>34.271999999999998</v>
      </c>
      <c r="T93" s="15">
        <v>24</v>
      </c>
      <c r="U93" s="8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9" t="s">
        <v>468</v>
      </c>
      <c r="AJ93" s="9" t="s">
        <v>469</v>
      </c>
      <c r="AK93" s="9" t="s">
        <v>355</v>
      </c>
      <c r="AL93" s="9" t="s">
        <v>355</v>
      </c>
      <c r="AM93" s="15">
        <f t="shared" si="5"/>
        <v>0</v>
      </c>
      <c r="AN93" s="15" t="s">
        <v>356</v>
      </c>
      <c r="AO93" s="15" t="s">
        <v>356</v>
      </c>
      <c r="AP93" s="15" t="s">
        <v>356</v>
      </c>
      <c r="AQ93" s="15" t="s">
        <v>356</v>
      </c>
      <c r="AR93" s="15" t="s">
        <v>356</v>
      </c>
      <c r="AS93" s="15" t="s">
        <v>356</v>
      </c>
      <c r="AT93" s="15" t="s">
        <v>356</v>
      </c>
      <c r="AU93" s="15" t="s">
        <v>356</v>
      </c>
      <c r="AV93" s="15" t="s">
        <v>356</v>
      </c>
      <c r="AW93" s="15" t="s">
        <v>356</v>
      </c>
      <c r="AX93" s="15" t="s">
        <v>356</v>
      </c>
      <c r="AY93" s="15" t="s">
        <v>356</v>
      </c>
      <c r="AZ93" s="15" t="s">
        <v>356</v>
      </c>
      <c r="BA93" s="15" t="s">
        <v>356</v>
      </c>
      <c r="BB93" s="15" t="s">
        <v>356</v>
      </c>
      <c r="BC93" s="15" t="s">
        <v>356</v>
      </c>
      <c r="BD93" s="15" t="s">
        <v>356</v>
      </c>
      <c r="BE93" s="15" t="s">
        <v>356</v>
      </c>
      <c r="BF93" s="15" t="s">
        <v>367</v>
      </c>
      <c r="BG93" s="15" t="s">
        <v>357</v>
      </c>
      <c r="BH93" s="15" t="s">
        <v>357</v>
      </c>
      <c r="BI93" s="15" t="s">
        <v>356</v>
      </c>
      <c r="BJ93" s="15" t="s">
        <v>356</v>
      </c>
      <c r="BK93" s="15" t="s">
        <v>356</v>
      </c>
      <c r="BL93" s="15" t="s">
        <v>356</v>
      </c>
      <c r="BM93" s="15" t="s">
        <v>356</v>
      </c>
      <c r="BN93" s="15" t="s">
        <v>356</v>
      </c>
      <c r="BO93" s="15"/>
      <c r="BP93" s="15"/>
      <c r="BQ93" s="5"/>
      <c r="BR93" s="15"/>
      <c r="BS93" s="15"/>
      <c r="BT93" s="15" t="s">
        <v>470</v>
      </c>
      <c r="BU93" s="15" t="s">
        <v>358</v>
      </c>
    </row>
    <row r="94" spans="1:73" s="19" customFormat="1">
      <c r="A94" s="17">
        <v>89</v>
      </c>
      <c r="B94" s="5" t="s">
        <v>227</v>
      </c>
      <c r="C94" s="5" t="s">
        <v>239</v>
      </c>
      <c r="D94" s="5" t="s">
        <v>240</v>
      </c>
      <c r="E94" s="5" t="s">
        <v>60</v>
      </c>
      <c r="F94" s="5" t="s">
        <v>102</v>
      </c>
      <c r="G94" s="5">
        <v>9</v>
      </c>
      <c r="H94" s="5">
        <f t="shared" si="3"/>
        <v>317.89600000000002</v>
      </c>
      <c r="I94" s="5">
        <f t="shared" si="4"/>
        <v>208</v>
      </c>
      <c r="J94" s="12">
        <v>317.89600000000002</v>
      </c>
      <c r="K94" s="12">
        <v>208</v>
      </c>
      <c r="L94" s="18" t="s">
        <v>355</v>
      </c>
      <c r="M94" s="18" t="s">
        <v>355</v>
      </c>
      <c r="N94" s="18" t="s">
        <v>356</v>
      </c>
      <c r="O94" s="18" t="s">
        <v>356</v>
      </c>
      <c r="P94" s="10"/>
      <c r="Q94" s="15"/>
      <c r="R94" s="15"/>
      <c r="S94" s="6"/>
      <c r="T94" s="15"/>
      <c r="U94" s="8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9" t="s">
        <v>355</v>
      </c>
      <c r="AJ94" s="9" t="s">
        <v>355</v>
      </c>
      <c r="AK94" s="9" t="s">
        <v>355</v>
      </c>
      <c r="AL94" s="9" t="s">
        <v>355</v>
      </c>
      <c r="AM94" s="15">
        <f t="shared" si="5"/>
        <v>0</v>
      </c>
      <c r="AN94" s="15" t="s">
        <v>356</v>
      </c>
      <c r="AO94" s="15" t="s">
        <v>356</v>
      </c>
      <c r="AP94" s="15" t="s">
        <v>356</v>
      </c>
      <c r="AQ94" s="15" t="s">
        <v>356</v>
      </c>
      <c r="AR94" s="15" t="s">
        <v>356</v>
      </c>
      <c r="AS94" s="15" t="s">
        <v>356</v>
      </c>
      <c r="AT94" s="15" t="s">
        <v>356</v>
      </c>
      <c r="AU94" s="15" t="s">
        <v>356</v>
      </c>
      <c r="AV94" s="15" t="s">
        <v>356</v>
      </c>
      <c r="AW94" s="15" t="s">
        <v>356</v>
      </c>
      <c r="AX94" s="15" t="s">
        <v>356</v>
      </c>
      <c r="AY94" s="15" t="s">
        <v>356</v>
      </c>
      <c r="AZ94" s="15" t="s">
        <v>356</v>
      </c>
      <c r="BA94" s="15" t="s">
        <v>356</v>
      </c>
      <c r="BB94" s="15" t="s">
        <v>356</v>
      </c>
      <c r="BC94" s="15" t="s">
        <v>356</v>
      </c>
      <c r="BD94" s="15" t="s">
        <v>356</v>
      </c>
      <c r="BE94" s="15" t="s">
        <v>356</v>
      </c>
      <c r="BF94" s="15" t="s">
        <v>356</v>
      </c>
      <c r="BG94" s="15" t="s">
        <v>356</v>
      </c>
      <c r="BH94" s="15" t="s">
        <v>356</v>
      </c>
      <c r="BI94" s="15" t="s">
        <v>356</v>
      </c>
      <c r="BJ94" s="15" t="s">
        <v>356</v>
      </c>
      <c r="BK94" s="15" t="s">
        <v>356</v>
      </c>
      <c r="BL94" s="15" t="s">
        <v>356</v>
      </c>
      <c r="BM94" s="15" t="s">
        <v>356</v>
      </c>
      <c r="BN94" s="15" t="s">
        <v>356</v>
      </c>
      <c r="BO94" s="15"/>
      <c r="BP94" s="15"/>
      <c r="BQ94" s="5"/>
      <c r="BR94" s="15"/>
      <c r="BS94" s="15"/>
      <c r="BT94" s="15" t="s">
        <v>358</v>
      </c>
      <c r="BU94" s="15" t="s">
        <v>358</v>
      </c>
    </row>
    <row r="95" spans="1:73" s="19" customFormat="1">
      <c r="A95" s="17">
        <v>90</v>
      </c>
      <c r="B95" s="5" t="s">
        <v>227</v>
      </c>
      <c r="C95" s="5" t="s">
        <v>241</v>
      </c>
      <c r="D95" s="5" t="s">
        <v>242</v>
      </c>
      <c r="E95" s="5" t="s">
        <v>60</v>
      </c>
      <c r="F95" s="5" t="s">
        <v>102</v>
      </c>
      <c r="G95" s="5">
        <v>10</v>
      </c>
      <c r="H95" s="5">
        <f t="shared" si="3"/>
        <v>42</v>
      </c>
      <c r="I95" s="5">
        <f t="shared" si="4"/>
        <v>32</v>
      </c>
      <c r="J95" s="12">
        <v>42</v>
      </c>
      <c r="K95" s="12">
        <v>32</v>
      </c>
      <c r="L95" s="18" t="s">
        <v>355</v>
      </c>
      <c r="M95" s="18" t="s">
        <v>355</v>
      </c>
      <c r="N95" s="18" t="s">
        <v>356</v>
      </c>
      <c r="O95" s="18" t="s">
        <v>356</v>
      </c>
      <c r="P95" s="10"/>
      <c r="Q95" s="15"/>
      <c r="R95" s="15"/>
      <c r="S95" s="6"/>
      <c r="T95" s="15"/>
      <c r="U95" s="8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9" t="s">
        <v>355</v>
      </c>
      <c r="AJ95" s="9" t="s">
        <v>355</v>
      </c>
      <c r="AK95" s="9" t="s">
        <v>355</v>
      </c>
      <c r="AL95" s="9" t="s">
        <v>355</v>
      </c>
      <c r="AM95" s="15">
        <f t="shared" si="5"/>
        <v>2</v>
      </c>
      <c r="AN95" s="15" t="s">
        <v>367</v>
      </c>
      <c r="AO95" s="15" t="s">
        <v>356</v>
      </c>
      <c r="AP95" s="15" t="s">
        <v>356</v>
      </c>
      <c r="AQ95" s="15" t="s">
        <v>356</v>
      </c>
      <c r="AR95" s="15" t="s">
        <v>356</v>
      </c>
      <c r="AS95" s="15" t="s">
        <v>367</v>
      </c>
      <c r="AT95" s="15" t="s">
        <v>367</v>
      </c>
      <c r="AU95" s="15" t="s">
        <v>356</v>
      </c>
      <c r="AV95" s="15" t="s">
        <v>356</v>
      </c>
      <c r="AW95" s="15" t="s">
        <v>356</v>
      </c>
      <c r="AX95" s="15" t="s">
        <v>356</v>
      </c>
      <c r="AY95" s="15" t="s">
        <v>356</v>
      </c>
      <c r="AZ95" s="15" t="s">
        <v>356</v>
      </c>
      <c r="BA95" s="15" t="s">
        <v>356</v>
      </c>
      <c r="BB95" s="15" t="s">
        <v>356</v>
      </c>
      <c r="BC95" s="15" t="s">
        <v>356</v>
      </c>
      <c r="BD95" s="15" t="s">
        <v>356</v>
      </c>
      <c r="BE95" s="15" t="s">
        <v>356</v>
      </c>
      <c r="BF95" s="15" t="s">
        <v>356</v>
      </c>
      <c r="BG95" s="15" t="s">
        <v>356</v>
      </c>
      <c r="BH95" s="15" t="s">
        <v>356</v>
      </c>
      <c r="BI95" s="15" t="s">
        <v>356</v>
      </c>
      <c r="BJ95" s="15" t="s">
        <v>356</v>
      </c>
      <c r="BK95" s="15" t="s">
        <v>356</v>
      </c>
      <c r="BL95" s="15" t="s">
        <v>356</v>
      </c>
      <c r="BM95" s="15" t="s">
        <v>356</v>
      </c>
      <c r="BN95" s="15" t="s">
        <v>356</v>
      </c>
      <c r="BO95" s="15"/>
      <c r="BP95" s="15"/>
      <c r="BQ95" s="5" t="s">
        <v>571</v>
      </c>
      <c r="BR95" s="15"/>
      <c r="BS95" s="15"/>
      <c r="BT95" s="15" t="s">
        <v>358</v>
      </c>
      <c r="BU95" s="15" t="s">
        <v>358</v>
      </c>
    </row>
    <row r="96" spans="1:73" s="19" customFormat="1">
      <c r="A96" s="17">
        <v>91</v>
      </c>
      <c r="B96" s="5" t="s">
        <v>227</v>
      </c>
      <c r="C96" s="5" t="s">
        <v>243</v>
      </c>
      <c r="D96" s="5" t="s">
        <v>244</v>
      </c>
      <c r="E96" s="5" t="s">
        <v>105</v>
      </c>
      <c r="F96" s="5" t="s">
        <v>102</v>
      </c>
      <c r="G96" s="5">
        <v>7</v>
      </c>
      <c r="H96" s="5">
        <f t="shared" si="3"/>
        <v>336.15600000000001</v>
      </c>
      <c r="I96" s="5">
        <f t="shared" si="4"/>
        <v>166</v>
      </c>
      <c r="J96" s="12">
        <v>297.51600000000002</v>
      </c>
      <c r="K96" s="12">
        <v>138</v>
      </c>
      <c r="L96" s="18" t="s">
        <v>355</v>
      </c>
      <c r="M96" s="18" t="s">
        <v>355</v>
      </c>
      <c r="N96" s="18" t="s">
        <v>356</v>
      </c>
      <c r="O96" s="18" t="s">
        <v>356</v>
      </c>
      <c r="P96" s="10"/>
      <c r="Q96" s="15"/>
      <c r="R96" s="15"/>
      <c r="S96" s="6">
        <v>38.64</v>
      </c>
      <c r="T96" s="15">
        <v>28</v>
      </c>
      <c r="U96" s="8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9" t="s">
        <v>355</v>
      </c>
      <c r="AJ96" s="9" t="s">
        <v>355</v>
      </c>
      <c r="AK96" s="9" t="s">
        <v>355</v>
      </c>
      <c r="AL96" s="9" t="s">
        <v>355</v>
      </c>
      <c r="AM96" s="15">
        <f t="shared" si="5"/>
        <v>0</v>
      </c>
      <c r="AN96" s="15" t="s">
        <v>356</v>
      </c>
      <c r="AO96" s="15" t="s">
        <v>356</v>
      </c>
      <c r="AP96" s="15" t="s">
        <v>356</v>
      </c>
      <c r="AQ96" s="15" t="s">
        <v>356</v>
      </c>
      <c r="AR96" s="15" t="s">
        <v>356</v>
      </c>
      <c r="AS96" s="15" t="s">
        <v>356</v>
      </c>
      <c r="AT96" s="15" t="s">
        <v>356</v>
      </c>
      <c r="AU96" s="15" t="s">
        <v>356</v>
      </c>
      <c r="AV96" s="15" t="s">
        <v>356</v>
      </c>
      <c r="AW96" s="15" t="s">
        <v>356</v>
      </c>
      <c r="AX96" s="15" t="s">
        <v>356</v>
      </c>
      <c r="AY96" s="15" t="s">
        <v>356</v>
      </c>
      <c r="AZ96" s="15" t="s">
        <v>356</v>
      </c>
      <c r="BA96" s="15" t="s">
        <v>356</v>
      </c>
      <c r="BB96" s="15" t="s">
        <v>356</v>
      </c>
      <c r="BC96" s="15" t="s">
        <v>356</v>
      </c>
      <c r="BD96" s="15" t="s">
        <v>356</v>
      </c>
      <c r="BE96" s="15" t="s">
        <v>356</v>
      </c>
      <c r="BF96" s="15" t="s">
        <v>356</v>
      </c>
      <c r="BG96" s="15" t="s">
        <v>356</v>
      </c>
      <c r="BH96" s="15" t="s">
        <v>356</v>
      </c>
      <c r="BI96" s="15" t="s">
        <v>356</v>
      </c>
      <c r="BJ96" s="15" t="s">
        <v>356</v>
      </c>
      <c r="BK96" s="15" t="s">
        <v>356</v>
      </c>
      <c r="BL96" s="15" t="s">
        <v>356</v>
      </c>
      <c r="BM96" s="15" t="s">
        <v>356</v>
      </c>
      <c r="BN96" s="15" t="s">
        <v>356</v>
      </c>
      <c r="BO96" s="15"/>
      <c r="BP96" s="15"/>
      <c r="BQ96" s="5"/>
      <c r="BR96" s="15"/>
      <c r="BS96" s="15"/>
      <c r="BT96" s="15" t="s">
        <v>358</v>
      </c>
      <c r="BU96" s="15" t="s">
        <v>358</v>
      </c>
    </row>
    <row r="97" spans="1:73" s="19" customFormat="1" ht="27">
      <c r="A97" s="17">
        <v>92</v>
      </c>
      <c r="B97" s="5" t="s">
        <v>227</v>
      </c>
      <c r="C97" s="5" t="s">
        <v>245</v>
      </c>
      <c r="D97" s="5" t="s">
        <v>246</v>
      </c>
      <c r="E97" s="5" t="s">
        <v>54</v>
      </c>
      <c r="F97" s="5" t="s">
        <v>102</v>
      </c>
      <c r="G97" s="5">
        <v>6</v>
      </c>
      <c r="H97" s="5">
        <f t="shared" si="3"/>
        <v>1034.1071999999999</v>
      </c>
      <c r="I97" s="5">
        <f t="shared" si="4"/>
        <v>108</v>
      </c>
      <c r="J97" s="12">
        <v>241.49119999999999</v>
      </c>
      <c r="K97" s="12">
        <v>104</v>
      </c>
      <c r="L97" s="18" t="s">
        <v>651</v>
      </c>
      <c r="M97" s="18" t="s">
        <v>528</v>
      </c>
      <c r="N97" s="18" t="s">
        <v>652</v>
      </c>
      <c r="O97" s="18" t="s">
        <v>356</v>
      </c>
      <c r="P97" s="10"/>
      <c r="Q97" s="15"/>
      <c r="R97" s="15"/>
      <c r="S97" s="6">
        <v>31</v>
      </c>
      <c r="T97" s="15"/>
      <c r="U97" s="8">
        <v>3</v>
      </c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9" t="s">
        <v>355</v>
      </c>
      <c r="AJ97" s="9" t="s">
        <v>355</v>
      </c>
      <c r="AK97" s="9" t="s">
        <v>355</v>
      </c>
      <c r="AL97" s="9" t="s">
        <v>355</v>
      </c>
      <c r="AM97" s="15">
        <f t="shared" si="5"/>
        <v>3</v>
      </c>
      <c r="AN97" s="15" t="s">
        <v>367</v>
      </c>
      <c r="AO97" s="15" t="s">
        <v>357</v>
      </c>
      <c r="AP97" s="15" t="s">
        <v>356</v>
      </c>
      <c r="AQ97" s="15" t="s">
        <v>356</v>
      </c>
      <c r="AR97" s="15" t="s">
        <v>356</v>
      </c>
      <c r="AS97" s="15" t="s">
        <v>356</v>
      </c>
      <c r="AT97" s="15" t="s">
        <v>356</v>
      </c>
      <c r="AU97" s="15" t="s">
        <v>356</v>
      </c>
      <c r="AV97" s="15" t="s">
        <v>367</v>
      </c>
      <c r="AW97" s="15" t="s">
        <v>367</v>
      </c>
      <c r="AX97" s="15" t="s">
        <v>356</v>
      </c>
      <c r="AY97" s="15" t="s">
        <v>357</v>
      </c>
      <c r="AZ97" s="15" t="s">
        <v>356</v>
      </c>
      <c r="BA97" s="15" t="s">
        <v>357</v>
      </c>
      <c r="BB97" s="15" t="s">
        <v>356</v>
      </c>
      <c r="BC97" s="15" t="s">
        <v>356</v>
      </c>
      <c r="BD97" s="15" t="s">
        <v>356</v>
      </c>
      <c r="BE97" s="15" t="s">
        <v>356</v>
      </c>
      <c r="BF97" s="15" t="s">
        <v>357</v>
      </c>
      <c r="BG97" s="15" t="s">
        <v>356</v>
      </c>
      <c r="BH97" s="15" t="s">
        <v>357</v>
      </c>
      <c r="BI97" s="15" t="s">
        <v>356</v>
      </c>
      <c r="BJ97" s="15" t="s">
        <v>356</v>
      </c>
      <c r="BK97" s="15" t="s">
        <v>356</v>
      </c>
      <c r="BL97" s="15" t="s">
        <v>356</v>
      </c>
      <c r="BM97" s="15" t="s">
        <v>356</v>
      </c>
      <c r="BN97" s="15" t="s">
        <v>356</v>
      </c>
      <c r="BO97" s="15"/>
      <c r="BP97" s="15"/>
      <c r="BQ97" s="5"/>
      <c r="BR97" s="15"/>
      <c r="BS97" s="15"/>
      <c r="BT97" s="15" t="s">
        <v>394</v>
      </c>
      <c r="BU97" s="15" t="s">
        <v>358</v>
      </c>
    </row>
    <row r="98" spans="1:73" s="19" customFormat="1" ht="54">
      <c r="A98" s="17">
        <v>93</v>
      </c>
      <c r="B98" s="5" t="s">
        <v>227</v>
      </c>
      <c r="C98" s="5" t="s">
        <v>247</v>
      </c>
      <c r="D98" s="5" t="s">
        <v>248</v>
      </c>
      <c r="E98" s="5" t="s">
        <v>54</v>
      </c>
      <c r="F98" s="5" t="s">
        <v>102</v>
      </c>
      <c r="G98" s="5">
        <v>4</v>
      </c>
      <c r="H98" s="5">
        <f t="shared" si="3"/>
        <v>862.76</v>
      </c>
      <c r="I98" s="5">
        <f t="shared" si="4"/>
        <v>62</v>
      </c>
      <c r="J98" s="12">
        <v>219.57599999999999</v>
      </c>
      <c r="K98" s="12">
        <v>42</v>
      </c>
      <c r="L98" s="18" t="s">
        <v>653</v>
      </c>
      <c r="M98" s="18" t="s">
        <v>528</v>
      </c>
      <c r="N98" s="18" t="s">
        <v>423</v>
      </c>
      <c r="O98" s="18" t="s">
        <v>373</v>
      </c>
      <c r="P98" s="10"/>
      <c r="Q98" s="15"/>
      <c r="R98" s="15"/>
      <c r="S98" s="6">
        <v>244.84800000000001</v>
      </c>
      <c r="T98" s="8">
        <v>16</v>
      </c>
      <c r="U98" s="8">
        <v>15</v>
      </c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9" t="s">
        <v>471</v>
      </c>
      <c r="AJ98" s="9" t="s">
        <v>472</v>
      </c>
      <c r="AK98" s="9" t="s">
        <v>355</v>
      </c>
      <c r="AL98" s="9" t="s">
        <v>355</v>
      </c>
      <c r="AM98" s="15">
        <f t="shared" si="5"/>
        <v>4</v>
      </c>
      <c r="AN98" s="15" t="s">
        <v>361</v>
      </c>
      <c r="AO98" s="15" t="s">
        <v>357</v>
      </c>
      <c r="AP98" s="15" t="s">
        <v>356</v>
      </c>
      <c r="AQ98" s="15" t="s">
        <v>356</v>
      </c>
      <c r="AR98" s="15" t="s">
        <v>356</v>
      </c>
      <c r="AS98" s="15" t="s">
        <v>360</v>
      </c>
      <c r="AT98" s="15" t="s">
        <v>361</v>
      </c>
      <c r="AU98" s="15" t="s">
        <v>357</v>
      </c>
      <c r="AV98" s="15" t="s">
        <v>356</v>
      </c>
      <c r="AW98" s="15" t="s">
        <v>356</v>
      </c>
      <c r="AX98" s="15" t="s">
        <v>356</v>
      </c>
      <c r="AY98" s="15" t="s">
        <v>356</v>
      </c>
      <c r="AZ98" s="15" t="s">
        <v>356</v>
      </c>
      <c r="BA98" s="15" t="s">
        <v>356</v>
      </c>
      <c r="BB98" s="15" t="s">
        <v>356</v>
      </c>
      <c r="BC98" s="15" t="s">
        <v>356</v>
      </c>
      <c r="BD98" s="15" t="s">
        <v>356</v>
      </c>
      <c r="BE98" s="15" t="s">
        <v>356</v>
      </c>
      <c r="BF98" s="15" t="s">
        <v>367</v>
      </c>
      <c r="BG98" s="15" t="s">
        <v>357</v>
      </c>
      <c r="BH98" s="15" t="s">
        <v>357</v>
      </c>
      <c r="BI98" s="15" t="s">
        <v>356</v>
      </c>
      <c r="BJ98" s="15" t="s">
        <v>356</v>
      </c>
      <c r="BK98" s="15" t="s">
        <v>356</v>
      </c>
      <c r="BL98" s="15" t="s">
        <v>356</v>
      </c>
      <c r="BM98" s="15" t="s">
        <v>356</v>
      </c>
      <c r="BN98" s="15" t="s">
        <v>356</v>
      </c>
      <c r="BO98" s="15"/>
      <c r="BP98" s="15"/>
      <c r="BQ98" s="5"/>
      <c r="BR98" s="15"/>
      <c r="BS98" s="15"/>
      <c r="BT98" s="15" t="s">
        <v>473</v>
      </c>
      <c r="BU98" s="15" t="s">
        <v>358</v>
      </c>
    </row>
    <row r="99" spans="1:73" s="19" customFormat="1" ht="54">
      <c r="A99" s="17">
        <v>94</v>
      </c>
      <c r="B99" s="5" t="s">
        <v>227</v>
      </c>
      <c r="C99" s="5" t="s">
        <v>249</v>
      </c>
      <c r="D99" s="5" t="s">
        <v>250</v>
      </c>
      <c r="E99" s="5" t="s">
        <v>54</v>
      </c>
      <c r="F99" s="5" t="s">
        <v>102</v>
      </c>
      <c r="G99" s="5">
        <v>7</v>
      </c>
      <c r="H99" s="5">
        <f t="shared" si="3"/>
        <v>527.21760000000006</v>
      </c>
      <c r="I99" s="5">
        <f t="shared" si="4"/>
        <v>124</v>
      </c>
      <c r="J99" s="12">
        <v>279.39680000000004</v>
      </c>
      <c r="K99" s="12">
        <v>96</v>
      </c>
      <c r="L99" s="18" t="s">
        <v>654</v>
      </c>
      <c r="M99" s="18" t="s">
        <v>583</v>
      </c>
      <c r="N99" s="18" t="s">
        <v>360</v>
      </c>
      <c r="O99" s="18" t="s">
        <v>356</v>
      </c>
      <c r="P99" s="10"/>
      <c r="Q99" s="15"/>
      <c r="R99" s="15"/>
      <c r="S99" s="6">
        <v>111.128</v>
      </c>
      <c r="T99" s="15">
        <v>20</v>
      </c>
      <c r="U99" s="8">
        <v>10</v>
      </c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9" t="s">
        <v>474</v>
      </c>
      <c r="AJ99" s="9" t="s">
        <v>475</v>
      </c>
      <c r="AK99" s="9" t="s">
        <v>355</v>
      </c>
      <c r="AL99" s="9" t="s">
        <v>355</v>
      </c>
      <c r="AM99" s="15">
        <f t="shared" si="5"/>
        <v>1</v>
      </c>
      <c r="AN99" s="15" t="s">
        <v>357</v>
      </c>
      <c r="AO99" s="15" t="s">
        <v>356</v>
      </c>
      <c r="AP99" s="15" t="s">
        <v>356</v>
      </c>
      <c r="AQ99" s="15" t="s">
        <v>356</v>
      </c>
      <c r="AR99" s="15" t="s">
        <v>356</v>
      </c>
      <c r="AS99" s="15" t="s">
        <v>356</v>
      </c>
      <c r="AT99" s="15" t="s">
        <v>356</v>
      </c>
      <c r="AU99" s="15" t="s">
        <v>356</v>
      </c>
      <c r="AV99" s="15" t="s">
        <v>356</v>
      </c>
      <c r="AW99" s="15" t="s">
        <v>356</v>
      </c>
      <c r="AX99" s="15" t="s">
        <v>356</v>
      </c>
      <c r="AY99" s="15" t="s">
        <v>356</v>
      </c>
      <c r="AZ99" s="15" t="s">
        <v>356</v>
      </c>
      <c r="BA99" s="15" t="s">
        <v>356</v>
      </c>
      <c r="BB99" s="15" t="s">
        <v>357</v>
      </c>
      <c r="BC99" s="15" t="s">
        <v>357</v>
      </c>
      <c r="BD99" s="15" t="s">
        <v>356</v>
      </c>
      <c r="BE99" s="15" t="s">
        <v>356</v>
      </c>
      <c r="BF99" s="15" t="s">
        <v>367</v>
      </c>
      <c r="BG99" s="15" t="s">
        <v>357</v>
      </c>
      <c r="BH99" s="15" t="s">
        <v>356</v>
      </c>
      <c r="BI99" s="15" t="s">
        <v>357</v>
      </c>
      <c r="BJ99" s="15" t="s">
        <v>356</v>
      </c>
      <c r="BK99" s="15" t="s">
        <v>356</v>
      </c>
      <c r="BL99" s="15" t="s">
        <v>356</v>
      </c>
      <c r="BM99" s="15" t="s">
        <v>356</v>
      </c>
      <c r="BN99" s="15" t="s">
        <v>356</v>
      </c>
      <c r="BO99" s="15"/>
      <c r="BP99" s="15"/>
      <c r="BQ99" s="5"/>
      <c r="BR99" s="15"/>
      <c r="BS99" s="15" t="s">
        <v>568</v>
      </c>
      <c r="BT99" s="15" t="s">
        <v>476</v>
      </c>
      <c r="BU99" s="15" t="s">
        <v>358</v>
      </c>
    </row>
    <row r="100" spans="1:73" s="19" customFormat="1">
      <c r="A100" s="17">
        <v>95</v>
      </c>
      <c r="B100" s="5" t="s">
        <v>227</v>
      </c>
      <c r="C100" s="5" t="s">
        <v>251</v>
      </c>
      <c r="D100" s="5" t="s">
        <v>252</v>
      </c>
      <c r="E100" s="5" t="s">
        <v>54</v>
      </c>
      <c r="F100" s="5" t="s">
        <v>102</v>
      </c>
      <c r="G100" s="5">
        <v>7</v>
      </c>
      <c r="H100" s="5">
        <f t="shared" si="3"/>
        <v>648.43679999999995</v>
      </c>
      <c r="I100" s="5">
        <f t="shared" si="4"/>
        <v>118</v>
      </c>
      <c r="J100" s="12">
        <v>248.23679999999999</v>
      </c>
      <c r="K100" s="12">
        <v>64</v>
      </c>
      <c r="L100" s="18" t="s">
        <v>691</v>
      </c>
      <c r="M100" s="18" t="s">
        <v>690</v>
      </c>
      <c r="N100" s="18" t="s">
        <v>373</v>
      </c>
      <c r="O100" s="18" t="s">
        <v>356</v>
      </c>
      <c r="P100" s="10"/>
      <c r="Q100" s="15"/>
      <c r="R100" s="15"/>
      <c r="S100" s="6">
        <v>89</v>
      </c>
      <c r="T100" s="15"/>
      <c r="U100" s="8">
        <v>8</v>
      </c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9" t="s">
        <v>355</v>
      </c>
      <c r="AJ100" s="9" t="s">
        <v>355</v>
      </c>
      <c r="AK100" s="9" t="s">
        <v>355</v>
      </c>
      <c r="AL100" s="9" t="s">
        <v>355</v>
      </c>
      <c r="AM100" s="15">
        <f t="shared" si="5"/>
        <v>0</v>
      </c>
      <c r="AN100" s="15" t="s">
        <v>356</v>
      </c>
      <c r="AO100" s="15" t="s">
        <v>356</v>
      </c>
      <c r="AP100" s="15" t="s">
        <v>356</v>
      </c>
      <c r="AQ100" s="15" t="s">
        <v>356</v>
      </c>
      <c r="AR100" s="15" t="s">
        <v>356</v>
      </c>
      <c r="AS100" s="15" t="s">
        <v>356</v>
      </c>
      <c r="AT100" s="15" t="s">
        <v>356</v>
      </c>
      <c r="AU100" s="15" t="s">
        <v>356</v>
      </c>
      <c r="AV100" s="15" t="s">
        <v>356</v>
      </c>
      <c r="AW100" s="15" t="s">
        <v>356</v>
      </c>
      <c r="AX100" s="15" t="s">
        <v>356</v>
      </c>
      <c r="AY100" s="15" t="s">
        <v>356</v>
      </c>
      <c r="AZ100" s="15" t="s">
        <v>356</v>
      </c>
      <c r="BA100" s="15" t="s">
        <v>356</v>
      </c>
      <c r="BB100" s="15" t="s">
        <v>356</v>
      </c>
      <c r="BC100" s="15" t="s">
        <v>356</v>
      </c>
      <c r="BD100" s="15" t="s">
        <v>356</v>
      </c>
      <c r="BE100" s="15" t="s">
        <v>356</v>
      </c>
      <c r="BF100" s="15" t="s">
        <v>356</v>
      </c>
      <c r="BG100" s="15" t="s">
        <v>356</v>
      </c>
      <c r="BH100" s="15" t="s">
        <v>356</v>
      </c>
      <c r="BI100" s="15" t="s">
        <v>356</v>
      </c>
      <c r="BJ100" s="15" t="s">
        <v>356</v>
      </c>
      <c r="BK100" s="15" t="s">
        <v>356</v>
      </c>
      <c r="BL100" s="15" t="s">
        <v>356</v>
      </c>
      <c r="BM100" s="15" t="s">
        <v>356</v>
      </c>
      <c r="BN100" s="15" t="s">
        <v>356</v>
      </c>
      <c r="BO100" s="15"/>
      <c r="BP100" s="15"/>
      <c r="BQ100" s="5"/>
      <c r="BR100" s="15" t="s">
        <v>572</v>
      </c>
      <c r="BS100" s="15" t="s">
        <v>544</v>
      </c>
      <c r="BT100" s="15" t="s">
        <v>358</v>
      </c>
      <c r="BU100" s="15" t="s">
        <v>358</v>
      </c>
    </row>
    <row r="101" spans="1:73" s="19" customFormat="1">
      <c r="A101" s="17">
        <v>96</v>
      </c>
      <c r="B101" s="5" t="s">
        <v>227</v>
      </c>
      <c r="C101" s="5" t="s">
        <v>253</v>
      </c>
      <c r="D101" s="5" t="s">
        <v>254</v>
      </c>
      <c r="E101" s="5" t="s">
        <v>54</v>
      </c>
      <c r="F101" s="5" t="s">
        <v>102</v>
      </c>
      <c r="G101" s="5">
        <v>6</v>
      </c>
      <c r="H101" s="5">
        <f t="shared" si="3"/>
        <v>295.024</v>
      </c>
      <c r="I101" s="5">
        <f t="shared" si="4"/>
        <v>112</v>
      </c>
      <c r="J101" s="12">
        <v>178.24</v>
      </c>
      <c r="K101" s="12">
        <v>64</v>
      </c>
      <c r="L101" s="18" t="s">
        <v>355</v>
      </c>
      <c r="M101" s="18" t="s">
        <v>355</v>
      </c>
      <c r="N101" s="18" t="s">
        <v>356</v>
      </c>
      <c r="O101" s="18" t="s">
        <v>356</v>
      </c>
      <c r="P101" s="10"/>
      <c r="Q101" s="15"/>
      <c r="R101" s="15"/>
      <c r="S101" s="6">
        <v>116.78400000000001</v>
      </c>
      <c r="T101" s="15">
        <v>48</v>
      </c>
      <c r="U101" s="8">
        <v>9</v>
      </c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9" t="s">
        <v>355</v>
      </c>
      <c r="AJ101" s="9" t="s">
        <v>355</v>
      </c>
      <c r="AK101" s="9" t="s">
        <v>355</v>
      </c>
      <c r="AL101" s="9" t="s">
        <v>355</v>
      </c>
      <c r="AM101" s="15">
        <f t="shared" si="5"/>
        <v>0</v>
      </c>
      <c r="AN101" s="15" t="s">
        <v>356</v>
      </c>
      <c r="AO101" s="15" t="s">
        <v>356</v>
      </c>
      <c r="AP101" s="15" t="s">
        <v>356</v>
      </c>
      <c r="AQ101" s="15" t="s">
        <v>356</v>
      </c>
      <c r="AR101" s="15" t="s">
        <v>356</v>
      </c>
      <c r="AS101" s="15" t="s">
        <v>356</v>
      </c>
      <c r="AT101" s="15" t="s">
        <v>356</v>
      </c>
      <c r="AU101" s="15" t="s">
        <v>356</v>
      </c>
      <c r="AV101" s="15" t="s">
        <v>356</v>
      </c>
      <c r="AW101" s="15" t="s">
        <v>356</v>
      </c>
      <c r="AX101" s="15" t="s">
        <v>356</v>
      </c>
      <c r="AY101" s="15" t="s">
        <v>356</v>
      </c>
      <c r="AZ101" s="15" t="s">
        <v>356</v>
      </c>
      <c r="BA101" s="15" t="s">
        <v>356</v>
      </c>
      <c r="BB101" s="15" t="s">
        <v>356</v>
      </c>
      <c r="BC101" s="15" t="s">
        <v>356</v>
      </c>
      <c r="BD101" s="15" t="s">
        <v>356</v>
      </c>
      <c r="BE101" s="15" t="s">
        <v>356</v>
      </c>
      <c r="BF101" s="15" t="s">
        <v>356</v>
      </c>
      <c r="BG101" s="15" t="s">
        <v>356</v>
      </c>
      <c r="BH101" s="15" t="s">
        <v>356</v>
      </c>
      <c r="BI101" s="15" t="s">
        <v>356</v>
      </c>
      <c r="BJ101" s="15" t="s">
        <v>356</v>
      </c>
      <c r="BK101" s="15" t="s">
        <v>356</v>
      </c>
      <c r="BL101" s="15" t="s">
        <v>356</v>
      </c>
      <c r="BM101" s="15" t="s">
        <v>356</v>
      </c>
      <c r="BN101" s="15" t="s">
        <v>356</v>
      </c>
      <c r="BO101" s="15"/>
      <c r="BP101" s="15"/>
      <c r="BQ101" s="5"/>
      <c r="BR101" s="15"/>
      <c r="BS101" s="15"/>
      <c r="BT101" s="15" t="s">
        <v>358</v>
      </c>
      <c r="BU101" s="15" t="s">
        <v>358</v>
      </c>
    </row>
    <row r="102" spans="1:73" s="19" customFormat="1" ht="108">
      <c r="A102" s="17">
        <v>97</v>
      </c>
      <c r="B102" s="5" t="s">
        <v>227</v>
      </c>
      <c r="C102" s="5" t="s">
        <v>255</v>
      </c>
      <c r="D102" s="5" t="s">
        <v>256</v>
      </c>
      <c r="E102" s="5" t="s">
        <v>54</v>
      </c>
      <c r="F102" s="5" t="s">
        <v>102</v>
      </c>
      <c r="G102" s="5">
        <v>6</v>
      </c>
      <c r="H102" s="5">
        <f t="shared" si="3"/>
        <v>1236.8527999999999</v>
      </c>
      <c r="I102" s="5">
        <f t="shared" si="4"/>
        <v>142</v>
      </c>
      <c r="J102" s="12">
        <v>332.81279999999998</v>
      </c>
      <c r="K102" s="12">
        <v>100</v>
      </c>
      <c r="L102" s="18" t="s">
        <v>655</v>
      </c>
      <c r="M102" s="18" t="s">
        <v>643</v>
      </c>
      <c r="N102" s="18" t="s">
        <v>626</v>
      </c>
      <c r="O102" s="18" t="s">
        <v>356</v>
      </c>
      <c r="P102" s="10">
        <v>15</v>
      </c>
      <c r="Q102" s="15"/>
      <c r="R102" s="15">
        <v>2</v>
      </c>
      <c r="S102" s="6">
        <v>91.424000000000007</v>
      </c>
      <c r="T102" s="15">
        <v>8</v>
      </c>
      <c r="U102" s="8">
        <v>7</v>
      </c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9" t="s">
        <v>477</v>
      </c>
      <c r="AJ102" s="9" t="s">
        <v>478</v>
      </c>
      <c r="AK102" s="9" t="s">
        <v>479</v>
      </c>
      <c r="AL102" s="9" t="s">
        <v>355</v>
      </c>
      <c r="AM102" s="15">
        <f t="shared" si="5"/>
        <v>12</v>
      </c>
      <c r="AN102" s="15">
        <v>12</v>
      </c>
      <c r="AO102" s="15" t="s">
        <v>356</v>
      </c>
      <c r="AP102" s="15">
        <v>4</v>
      </c>
      <c r="AQ102" s="15">
        <v>4</v>
      </c>
      <c r="AR102" s="15" t="s">
        <v>356</v>
      </c>
      <c r="AS102" s="15" t="s">
        <v>356</v>
      </c>
      <c r="AT102" s="15" t="s">
        <v>356</v>
      </c>
      <c r="AU102" s="15" t="s">
        <v>356</v>
      </c>
      <c r="AV102" s="15" t="s">
        <v>357</v>
      </c>
      <c r="AW102" s="15" t="s">
        <v>357</v>
      </c>
      <c r="AX102" s="15" t="s">
        <v>356</v>
      </c>
      <c r="AY102" s="15" t="s">
        <v>356</v>
      </c>
      <c r="AZ102" s="15" t="s">
        <v>356</v>
      </c>
      <c r="BA102" s="15" t="s">
        <v>356</v>
      </c>
      <c r="BB102" s="15" t="s">
        <v>373</v>
      </c>
      <c r="BC102" s="15" t="s">
        <v>373</v>
      </c>
      <c r="BD102" s="15" t="s">
        <v>356</v>
      </c>
      <c r="BE102" s="15" t="s">
        <v>356</v>
      </c>
      <c r="BF102" s="15" t="s">
        <v>360</v>
      </c>
      <c r="BG102" s="15" t="s">
        <v>357</v>
      </c>
      <c r="BH102" s="15" t="s">
        <v>357</v>
      </c>
      <c r="BI102" s="15" t="s">
        <v>357</v>
      </c>
      <c r="BJ102" s="15" t="s">
        <v>357</v>
      </c>
      <c r="BK102" s="15" t="s">
        <v>356</v>
      </c>
      <c r="BL102" s="15" t="s">
        <v>356</v>
      </c>
      <c r="BM102" s="15" t="s">
        <v>356</v>
      </c>
      <c r="BN102" s="15" t="s">
        <v>356</v>
      </c>
      <c r="BO102" s="15"/>
      <c r="BP102" s="15"/>
      <c r="BQ102" s="5"/>
      <c r="BR102" s="15"/>
      <c r="BS102" s="15"/>
      <c r="BT102" s="15" t="s">
        <v>481</v>
      </c>
      <c r="BU102" s="15" t="s">
        <v>358</v>
      </c>
    </row>
    <row r="103" spans="1:73" s="19" customFormat="1" ht="27">
      <c r="A103" s="17">
        <v>98</v>
      </c>
      <c r="B103" s="5" t="s">
        <v>227</v>
      </c>
      <c r="C103" s="5" t="s">
        <v>257</v>
      </c>
      <c r="D103" s="5" t="s">
        <v>258</v>
      </c>
      <c r="E103" s="5" t="s">
        <v>54</v>
      </c>
      <c r="F103" s="5" t="s">
        <v>102</v>
      </c>
      <c r="G103" s="5">
        <v>7</v>
      </c>
      <c r="H103" s="5">
        <f t="shared" si="3"/>
        <v>378.38400000000001</v>
      </c>
      <c r="I103" s="5">
        <f t="shared" si="4"/>
        <v>170</v>
      </c>
      <c r="J103" s="12">
        <v>214.38400000000001</v>
      </c>
      <c r="K103" s="12">
        <v>140</v>
      </c>
      <c r="L103" s="18" t="s">
        <v>656</v>
      </c>
      <c r="M103" s="18" t="s">
        <v>589</v>
      </c>
      <c r="N103" s="18" t="s">
        <v>357</v>
      </c>
      <c r="O103" s="18" t="s">
        <v>356</v>
      </c>
      <c r="P103" s="15"/>
      <c r="Q103" s="15"/>
      <c r="R103" s="15"/>
      <c r="S103" s="6">
        <v>93</v>
      </c>
      <c r="T103" s="15"/>
      <c r="U103" s="8">
        <v>12</v>
      </c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9" t="s">
        <v>355</v>
      </c>
      <c r="AJ103" s="9" t="s">
        <v>355</v>
      </c>
      <c r="AK103" s="9" t="s">
        <v>355</v>
      </c>
      <c r="AL103" s="9" t="s">
        <v>355</v>
      </c>
      <c r="AM103" s="15">
        <f t="shared" si="5"/>
        <v>1</v>
      </c>
      <c r="AN103" s="15" t="s">
        <v>356</v>
      </c>
      <c r="AO103" s="15" t="s">
        <v>357</v>
      </c>
      <c r="AP103" s="15" t="s">
        <v>357</v>
      </c>
      <c r="AQ103" s="15" t="s">
        <v>356</v>
      </c>
      <c r="AR103" s="15" t="s">
        <v>357</v>
      </c>
      <c r="AS103" s="15" t="s">
        <v>356</v>
      </c>
      <c r="AT103" s="15" t="s">
        <v>356</v>
      </c>
      <c r="AU103" s="15" t="s">
        <v>356</v>
      </c>
      <c r="AV103" s="15" t="s">
        <v>356</v>
      </c>
      <c r="AW103" s="15" t="s">
        <v>356</v>
      </c>
      <c r="AX103" s="15" t="s">
        <v>356</v>
      </c>
      <c r="AY103" s="15" t="s">
        <v>356</v>
      </c>
      <c r="AZ103" s="15" t="s">
        <v>356</v>
      </c>
      <c r="BA103" s="15" t="s">
        <v>356</v>
      </c>
      <c r="BB103" s="15" t="s">
        <v>356</v>
      </c>
      <c r="BC103" s="15" t="s">
        <v>356</v>
      </c>
      <c r="BD103" s="15" t="s">
        <v>356</v>
      </c>
      <c r="BE103" s="15" t="s">
        <v>356</v>
      </c>
      <c r="BF103" s="15" t="s">
        <v>356</v>
      </c>
      <c r="BG103" s="15" t="s">
        <v>356</v>
      </c>
      <c r="BH103" s="15" t="s">
        <v>356</v>
      </c>
      <c r="BI103" s="15" t="s">
        <v>356</v>
      </c>
      <c r="BJ103" s="15" t="s">
        <v>356</v>
      </c>
      <c r="BK103" s="15" t="s">
        <v>356</v>
      </c>
      <c r="BL103" s="15" t="s">
        <v>356</v>
      </c>
      <c r="BM103" s="15" t="s">
        <v>356</v>
      </c>
      <c r="BN103" s="15" t="s">
        <v>356</v>
      </c>
      <c r="BO103" s="15"/>
      <c r="BP103" s="15"/>
      <c r="BQ103" s="5"/>
      <c r="BR103" s="15" t="s">
        <v>573</v>
      </c>
      <c r="BS103" s="15"/>
      <c r="BT103" s="15" t="s">
        <v>358</v>
      </c>
      <c r="BU103" s="15" t="s">
        <v>358</v>
      </c>
    </row>
    <row r="104" spans="1:73" s="19" customFormat="1">
      <c r="A104" s="17">
        <v>99</v>
      </c>
      <c r="B104" s="5" t="s">
        <v>227</v>
      </c>
      <c r="C104" s="5" t="s">
        <v>259</v>
      </c>
      <c r="D104" s="5" t="s">
        <v>260</v>
      </c>
      <c r="E104" s="5" t="s">
        <v>60</v>
      </c>
      <c r="F104" s="5" t="s">
        <v>102</v>
      </c>
      <c r="G104" s="5">
        <v>9</v>
      </c>
      <c r="H104" s="5">
        <f t="shared" si="3"/>
        <v>290.55359999999996</v>
      </c>
      <c r="I104" s="5">
        <f t="shared" si="4"/>
        <v>160</v>
      </c>
      <c r="J104" s="12">
        <v>290.55359999999996</v>
      </c>
      <c r="K104" s="12">
        <v>160</v>
      </c>
      <c r="L104" s="18" t="s">
        <v>355</v>
      </c>
      <c r="M104" s="18" t="s">
        <v>355</v>
      </c>
      <c r="N104" s="18" t="s">
        <v>356</v>
      </c>
      <c r="O104" s="18" t="s">
        <v>356</v>
      </c>
      <c r="P104" s="15"/>
      <c r="Q104" s="15"/>
      <c r="R104" s="15"/>
      <c r="S104" s="6"/>
      <c r="T104" s="15"/>
      <c r="U104" s="8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9" t="s">
        <v>355</v>
      </c>
      <c r="AJ104" s="9" t="s">
        <v>355</v>
      </c>
      <c r="AK104" s="9" t="s">
        <v>355</v>
      </c>
      <c r="AL104" s="9" t="s">
        <v>355</v>
      </c>
      <c r="AM104" s="15">
        <f t="shared" si="5"/>
        <v>0</v>
      </c>
      <c r="AN104" s="15" t="s">
        <v>356</v>
      </c>
      <c r="AO104" s="15" t="s">
        <v>356</v>
      </c>
      <c r="AP104" s="15" t="s">
        <v>356</v>
      </c>
      <c r="AQ104" s="15" t="s">
        <v>356</v>
      </c>
      <c r="AR104" s="15" t="s">
        <v>356</v>
      </c>
      <c r="AS104" s="15" t="s">
        <v>356</v>
      </c>
      <c r="AT104" s="15" t="s">
        <v>356</v>
      </c>
      <c r="AU104" s="15" t="s">
        <v>356</v>
      </c>
      <c r="AV104" s="15" t="s">
        <v>356</v>
      </c>
      <c r="AW104" s="15" t="s">
        <v>356</v>
      </c>
      <c r="AX104" s="15" t="s">
        <v>356</v>
      </c>
      <c r="AY104" s="15" t="s">
        <v>356</v>
      </c>
      <c r="AZ104" s="15" t="s">
        <v>356</v>
      </c>
      <c r="BA104" s="15" t="s">
        <v>356</v>
      </c>
      <c r="BB104" s="15" t="s">
        <v>356</v>
      </c>
      <c r="BC104" s="15" t="s">
        <v>356</v>
      </c>
      <c r="BD104" s="15" t="s">
        <v>356</v>
      </c>
      <c r="BE104" s="15" t="s">
        <v>356</v>
      </c>
      <c r="BF104" s="15" t="s">
        <v>356</v>
      </c>
      <c r="BG104" s="15" t="s">
        <v>356</v>
      </c>
      <c r="BH104" s="15" t="s">
        <v>356</v>
      </c>
      <c r="BI104" s="15" t="s">
        <v>356</v>
      </c>
      <c r="BJ104" s="15" t="s">
        <v>356</v>
      </c>
      <c r="BK104" s="15" t="s">
        <v>356</v>
      </c>
      <c r="BL104" s="15" t="s">
        <v>356</v>
      </c>
      <c r="BM104" s="15" t="s">
        <v>356</v>
      </c>
      <c r="BN104" s="15" t="s">
        <v>356</v>
      </c>
      <c r="BO104" s="15"/>
      <c r="BP104" s="15"/>
      <c r="BQ104" s="5"/>
      <c r="BR104" s="15"/>
      <c r="BS104" s="15"/>
      <c r="BT104" s="15" t="s">
        <v>358</v>
      </c>
      <c r="BU104" s="15" t="s">
        <v>358</v>
      </c>
    </row>
    <row r="105" spans="1:73" s="19" customFormat="1">
      <c r="A105" s="17">
        <v>100</v>
      </c>
      <c r="B105" s="5" t="s">
        <v>227</v>
      </c>
      <c r="C105" s="5" t="s">
        <v>261</v>
      </c>
      <c r="D105" s="5" t="s">
        <v>262</v>
      </c>
      <c r="E105" s="5" t="s">
        <v>54</v>
      </c>
      <c r="F105" s="5" t="s">
        <v>102</v>
      </c>
      <c r="G105" s="5">
        <v>7</v>
      </c>
      <c r="H105" s="5">
        <f t="shared" si="3"/>
        <v>328.62880000000001</v>
      </c>
      <c r="I105" s="5">
        <f t="shared" si="4"/>
        <v>176</v>
      </c>
      <c r="J105" s="12">
        <v>230.7808</v>
      </c>
      <c r="K105" s="12">
        <v>160</v>
      </c>
      <c r="L105" s="18" t="s">
        <v>355</v>
      </c>
      <c r="M105" s="18" t="s">
        <v>355</v>
      </c>
      <c r="N105" s="18" t="s">
        <v>356</v>
      </c>
      <c r="O105" s="18" t="s">
        <v>356</v>
      </c>
      <c r="P105" s="15"/>
      <c r="Q105" s="15"/>
      <c r="R105" s="15"/>
      <c r="S105" s="6">
        <v>97.847999999999999</v>
      </c>
      <c r="T105" s="15">
        <v>16</v>
      </c>
      <c r="U105" s="8">
        <v>7</v>
      </c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9" t="s">
        <v>355</v>
      </c>
      <c r="AJ105" s="9" t="s">
        <v>355</v>
      </c>
      <c r="AK105" s="9" t="s">
        <v>355</v>
      </c>
      <c r="AL105" s="9" t="s">
        <v>355</v>
      </c>
      <c r="AM105" s="15">
        <f t="shared" si="5"/>
        <v>0</v>
      </c>
      <c r="AN105" s="15" t="s">
        <v>356</v>
      </c>
      <c r="AO105" s="15" t="s">
        <v>356</v>
      </c>
      <c r="AP105" s="15" t="s">
        <v>356</v>
      </c>
      <c r="AQ105" s="15" t="s">
        <v>356</v>
      </c>
      <c r="AR105" s="15" t="s">
        <v>356</v>
      </c>
      <c r="AS105" s="15" t="s">
        <v>356</v>
      </c>
      <c r="AT105" s="15" t="s">
        <v>356</v>
      </c>
      <c r="AU105" s="15" t="s">
        <v>356</v>
      </c>
      <c r="AV105" s="15" t="s">
        <v>356</v>
      </c>
      <c r="AW105" s="15" t="s">
        <v>356</v>
      </c>
      <c r="AX105" s="15" t="s">
        <v>356</v>
      </c>
      <c r="AY105" s="15" t="s">
        <v>356</v>
      </c>
      <c r="AZ105" s="15" t="s">
        <v>356</v>
      </c>
      <c r="BA105" s="15" t="s">
        <v>356</v>
      </c>
      <c r="BB105" s="15" t="s">
        <v>356</v>
      </c>
      <c r="BC105" s="15" t="s">
        <v>356</v>
      </c>
      <c r="BD105" s="15" t="s">
        <v>356</v>
      </c>
      <c r="BE105" s="15" t="s">
        <v>356</v>
      </c>
      <c r="BF105" s="15" t="s">
        <v>356</v>
      </c>
      <c r="BG105" s="15" t="s">
        <v>356</v>
      </c>
      <c r="BH105" s="15" t="s">
        <v>356</v>
      </c>
      <c r="BI105" s="15" t="s">
        <v>356</v>
      </c>
      <c r="BJ105" s="15" t="s">
        <v>356</v>
      </c>
      <c r="BK105" s="15" t="s">
        <v>356</v>
      </c>
      <c r="BL105" s="15" t="s">
        <v>356</v>
      </c>
      <c r="BM105" s="15" t="s">
        <v>356</v>
      </c>
      <c r="BN105" s="15" t="s">
        <v>356</v>
      </c>
      <c r="BO105" s="15"/>
      <c r="BP105" s="15"/>
      <c r="BQ105" s="5"/>
      <c r="BR105" s="15"/>
      <c r="BS105" s="15"/>
      <c r="BT105" s="15" t="s">
        <v>358</v>
      </c>
      <c r="BU105" s="15" t="s">
        <v>358</v>
      </c>
    </row>
    <row r="106" spans="1:73" s="19" customFormat="1" ht="108">
      <c r="A106" s="17">
        <v>101</v>
      </c>
      <c r="B106" s="5" t="s">
        <v>263</v>
      </c>
      <c r="C106" s="5" t="s">
        <v>264</v>
      </c>
      <c r="D106" s="5" t="s">
        <v>265</v>
      </c>
      <c r="E106" s="5" t="s">
        <v>54</v>
      </c>
      <c r="F106" s="5" t="s">
        <v>61</v>
      </c>
      <c r="G106" s="5">
        <v>4</v>
      </c>
      <c r="H106" s="5">
        <f t="shared" si="3"/>
        <v>1195.5039999999999</v>
      </c>
      <c r="I106" s="5">
        <f t="shared" si="4"/>
        <v>158</v>
      </c>
      <c r="J106" s="12">
        <v>156.768</v>
      </c>
      <c r="K106" s="12">
        <v>84</v>
      </c>
      <c r="L106" s="18" t="s">
        <v>657</v>
      </c>
      <c r="M106" s="18" t="s">
        <v>658</v>
      </c>
      <c r="N106" s="18" t="s">
        <v>480</v>
      </c>
      <c r="O106" s="18" t="s">
        <v>509</v>
      </c>
      <c r="P106" s="15"/>
      <c r="Q106" s="15"/>
      <c r="R106" s="15"/>
      <c r="S106" s="6">
        <v>190.85599999999999</v>
      </c>
      <c r="T106" s="15">
        <v>32</v>
      </c>
      <c r="U106" s="8">
        <v>12</v>
      </c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9" t="s">
        <v>482</v>
      </c>
      <c r="AJ106" s="9" t="s">
        <v>483</v>
      </c>
      <c r="AK106" s="9" t="s">
        <v>484</v>
      </c>
      <c r="AL106" s="9" t="s">
        <v>355</v>
      </c>
      <c r="AM106" s="15">
        <f t="shared" si="5"/>
        <v>6</v>
      </c>
      <c r="AN106" s="15" t="s">
        <v>361</v>
      </c>
      <c r="AO106" s="15" t="s">
        <v>361</v>
      </c>
      <c r="AP106" s="15" t="s">
        <v>361</v>
      </c>
      <c r="AQ106" s="15" t="s">
        <v>357</v>
      </c>
      <c r="AR106" s="15" t="s">
        <v>367</v>
      </c>
      <c r="AS106" s="15" t="s">
        <v>356</v>
      </c>
      <c r="AT106" s="15" t="s">
        <v>356</v>
      </c>
      <c r="AU106" s="15" t="s">
        <v>356</v>
      </c>
      <c r="AV106" s="15" t="s">
        <v>356</v>
      </c>
      <c r="AW106" s="15" t="s">
        <v>356</v>
      </c>
      <c r="AX106" s="15" t="s">
        <v>356</v>
      </c>
      <c r="AY106" s="15" t="s">
        <v>356</v>
      </c>
      <c r="AZ106" s="15" t="s">
        <v>356</v>
      </c>
      <c r="BA106" s="15" t="s">
        <v>356</v>
      </c>
      <c r="BB106" s="15" t="s">
        <v>361</v>
      </c>
      <c r="BC106" s="15" t="s">
        <v>367</v>
      </c>
      <c r="BD106" s="15" t="s">
        <v>357</v>
      </c>
      <c r="BE106" s="15" t="s">
        <v>356</v>
      </c>
      <c r="BF106" s="15" t="s">
        <v>361</v>
      </c>
      <c r="BG106" s="15" t="s">
        <v>357</v>
      </c>
      <c r="BH106" s="15" t="s">
        <v>356</v>
      </c>
      <c r="BI106" s="15" t="s">
        <v>356</v>
      </c>
      <c r="BJ106" s="15" t="s">
        <v>367</v>
      </c>
      <c r="BK106" s="15" t="s">
        <v>356</v>
      </c>
      <c r="BL106" s="15" t="s">
        <v>356</v>
      </c>
      <c r="BM106" s="15" t="s">
        <v>356</v>
      </c>
      <c r="BN106" s="15" t="s">
        <v>356</v>
      </c>
      <c r="BO106" s="15"/>
      <c r="BP106" s="15"/>
      <c r="BQ106" s="5"/>
      <c r="BR106" s="15"/>
      <c r="BS106" s="15"/>
      <c r="BT106" s="15" t="s">
        <v>485</v>
      </c>
      <c r="BU106" s="15" t="s">
        <v>358</v>
      </c>
    </row>
    <row r="107" spans="1:73" s="19" customFormat="1" ht="81">
      <c r="A107" s="17">
        <v>102</v>
      </c>
      <c r="B107" s="5" t="s">
        <v>263</v>
      </c>
      <c r="C107" s="5" t="s">
        <v>266</v>
      </c>
      <c r="D107" s="5" t="s">
        <v>267</v>
      </c>
      <c r="E107" s="5" t="s">
        <v>54</v>
      </c>
      <c r="F107" s="5" t="s">
        <v>55</v>
      </c>
      <c r="G107" s="5">
        <v>6</v>
      </c>
      <c r="H107" s="5">
        <f t="shared" si="3"/>
        <v>993.50880000000006</v>
      </c>
      <c r="I107" s="5">
        <f t="shared" si="4"/>
        <v>56</v>
      </c>
      <c r="J107" s="12">
        <v>67.308799999999991</v>
      </c>
      <c r="K107" s="12">
        <v>32</v>
      </c>
      <c r="L107" s="18" t="s">
        <v>693</v>
      </c>
      <c r="M107" s="18" t="s">
        <v>692</v>
      </c>
      <c r="N107" s="18" t="s">
        <v>652</v>
      </c>
      <c r="O107" s="18" t="s">
        <v>356</v>
      </c>
      <c r="P107" s="15"/>
      <c r="Q107" s="15"/>
      <c r="R107" s="15"/>
      <c r="S107" s="6">
        <v>8</v>
      </c>
      <c r="T107" s="15"/>
      <c r="U107" s="8">
        <v>1</v>
      </c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9" t="s">
        <v>486</v>
      </c>
      <c r="AJ107" s="9" t="s">
        <v>487</v>
      </c>
      <c r="AK107" s="9" t="s">
        <v>355</v>
      </c>
      <c r="AL107" s="9" t="s">
        <v>355</v>
      </c>
      <c r="AM107" s="15">
        <f t="shared" si="5"/>
        <v>2</v>
      </c>
      <c r="AN107" s="15" t="s">
        <v>367</v>
      </c>
      <c r="AO107" s="15" t="s">
        <v>356</v>
      </c>
      <c r="AP107" s="15" t="s">
        <v>356</v>
      </c>
      <c r="AQ107" s="15" t="s">
        <v>356</v>
      </c>
      <c r="AR107" s="15" t="s">
        <v>356</v>
      </c>
      <c r="AS107" s="15" t="s">
        <v>356</v>
      </c>
      <c r="AT107" s="15" t="s">
        <v>356</v>
      </c>
      <c r="AU107" s="15" t="s">
        <v>356</v>
      </c>
      <c r="AV107" s="15" t="s">
        <v>356</v>
      </c>
      <c r="AW107" s="15" t="s">
        <v>356</v>
      </c>
      <c r="AX107" s="15" t="s">
        <v>356</v>
      </c>
      <c r="AY107" s="15" t="s">
        <v>357</v>
      </c>
      <c r="AZ107" s="15" t="s">
        <v>357</v>
      </c>
      <c r="BA107" s="15" t="s">
        <v>356</v>
      </c>
      <c r="BB107" s="15" t="s">
        <v>357</v>
      </c>
      <c r="BC107" s="15" t="s">
        <v>357</v>
      </c>
      <c r="BD107" s="15" t="s">
        <v>356</v>
      </c>
      <c r="BE107" s="15" t="s">
        <v>356</v>
      </c>
      <c r="BF107" s="15" t="s">
        <v>361</v>
      </c>
      <c r="BG107" s="15" t="s">
        <v>357</v>
      </c>
      <c r="BH107" s="15" t="s">
        <v>356</v>
      </c>
      <c r="BI107" s="15" t="s">
        <v>367</v>
      </c>
      <c r="BJ107" s="15" t="s">
        <v>356</v>
      </c>
      <c r="BK107" s="15" t="s">
        <v>356</v>
      </c>
      <c r="BL107" s="15" t="s">
        <v>356</v>
      </c>
      <c r="BM107" s="15" t="s">
        <v>356</v>
      </c>
      <c r="BN107" s="15" t="s">
        <v>356</v>
      </c>
      <c r="BO107" s="15"/>
      <c r="BP107" s="15"/>
      <c r="BQ107" s="5"/>
      <c r="BR107" s="15"/>
      <c r="BS107" s="15"/>
      <c r="BT107" s="15" t="s">
        <v>488</v>
      </c>
      <c r="BU107" s="15" t="s">
        <v>358</v>
      </c>
    </row>
    <row r="108" spans="1:73" s="19" customFormat="1" ht="40.5">
      <c r="A108" s="17">
        <v>103</v>
      </c>
      <c r="B108" s="5" t="s">
        <v>263</v>
      </c>
      <c r="C108" s="5" t="s">
        <v>268</v>
      </c>
      <c r="D108" s="5" t="s">
        <v>269</v>
      </c>
      <c r="E108" s="5" t="s">
        <v>54</v>
      </c>
      <c r="F108" s="5" t="s">
        <v>102</v>
      </c>
      <c r="G108" s="5">
        <v>5</v>
      </c>
      <c r="H108" s="5">
        <f t="shared" si="3"/>
        <v>176.16640000000001</v>
      </c>
      <c r="I108" s="5">
        <f t="shared" si="4"/>
        <v>120</v>
      </c>
      <c r="J108" s="12">
        <v>114.1664</v>
      </c>
      <c r="K108" s="12">
        <v>88</v>
      </c>
      <c r="L108" s="18" t="s">
        <v>595</v>
      </c>
      <c r="M108" s="18" t="s">
        <v>400</v>
      </c>
      <c r="N108" s="18" t="s">
        <v>356</v>
      </c>
      <c r="O108" s="18" t="s">
        <v>356</v>
      </c>
      <c r="P108" s="15"/>
      <c r="Q108" s="15"/>
      <c r="R108" s="15"/>
      <c r="S108" s="6">
        <v>14</v>
      </c>
      <c r="T108" s="15"/>
      <c r="U108" s="8">
        <v>1</v>
      </c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9" t="s">
        <v>355</v>
      </c>
      <c r="AJ108" s="9" t="s">
        <v>355</v>
      </c>
      <c r="AK108" s="9" t="s">
        <v>355</v>
      </c>
      <c r="AL108" s="9" t="s">
        <v>355</v>
      </c>
      <c r="AM108" s="15">
        <f t="shared" si="5"/>
        <v>1</v>
      </c>
      <c r="AN108" s="15" t="s">
        <v>357</v>
      </c>
      <c r="AO108" s="15" t="s">
        <v>356</v>
      </c>
      <c r="AP108" s="15" t="s">
        <v>356</v>
      </c>
      <c r="AQ108" s="15" t="s">
        <v>356</v>
      </c>
      <c r="AR108" s="15" t="s">
        <v>356</v>
      </c>
      <c r="AS108" s="15" t="s">
        <v>357</v>
      </c>
      <c r="AT108" s="15" t="s">
        <v>357</v>
      </c>
      <c r="AU108" s="15" t="s">
        <v>356</v>
      </c>
      <c r="AV108" s="15" t="s">
        <v>356</v>
      </c>
      <c r="AW108" s="15" t="s">
        <v>356</v>
      </c>
      <c r="AX108" s="15" t="s">
        <v>356</v>
      </c>
      <c r="AY108" s="15" t="s">
        <v>356</v>
      </c>
      <c r="AZ108" s="15" t="s">
        <v>356</v>
      </c>
      <c r="BA108" s="15" t="s">
        <v>356</v>
      </c>
      <c r="BB108" s="15" t="s">
        <v>356</v>
      </c>
      <c r="BC108" s="15" t="s">
        <v>356</v>
      </c>
      <c r="BD108" s="15" t="s">
        <v>356</v>
      </c>
      <c r="BE108" s="15" t="s">
        <v>356</v>
      </c>
      <c r="BF108" s="15" t="s">
        <v>357</v>
      </c>
      <c r="BG108" s="15" t="s">
        <v>356</v>
      </c>
      <c r="BH108" s="15" t="s">
        <v>357</v>
      </c>
      <c r="BI108" s="15" t="s">
        <v>356</v>
      </c>
      <c r="BJ108" s="15" t="s">
        <v>356</v>
      </c>
      <c r="BK108" s="15" t="s">
        <v>356</v>
      </c>
      <c r="BL108" s="15" t="s">
        <v>356</v>
      </c>
      <c r="BM108" s="15" t="s">
        <v>356</v>
      </c>
      <c r="BN108" s="15" t="s">
        <v>356</v>
      </c>
      <c r="BO108" s="15"/>
      <c r="BP108" s="15"/>
      <c r="BQ108" s="5"/>
      <c r="BR108" s="15"/>
      <c r="BS108" s="15"/>
      <c r="BT108" s="15" t="s">
        <v>489</v>
      </c>
      <c r="BU108" s="15" t="s">
        <v>358</v>
      </c>
    </row>
    <row r="109" spans="1:73" s="19" customFormat="1" ht="67.5">
      <c r="A109" s="17">
        <v>104</v>
      </c>
      <c r="B109" s="5" t="s">
        <v>263</v>
      </c>
      <c r="C109" s="5" t="s">
        <v>270</v>
      </c>
      <c r="D109" s="5" t="s">
        <v>271</v>
      </c>
      <c r="E109" s="5" t="s">
        <v>54</v>
      </c>
      <c r="F109" s="5" t="s">
        <v>61</v>
      </c>
      <c r="G109" s="5">
        <v>4</v>
      </c>
      <c r="H109" s="5">
        <f t="shared" si="3"/>
        <v>796.76</v>
      </c>
      <c r="I109" s="5">
        <f t="shared" si="4"/>
        <v>170</v>
      </c>
      <c r="J109" s="12">
        <v>181.28</v>
      </c>
      <c r="K109" s="12">
        <v>100</v>
      </c>
      <c r="L109" s="18" t="s">
        <v>659</v>
      </c>
      <c r="M109" s="18" t="s">
        <v>599</v>
      </c>
      <c r="N109" s="18" t="s">
        <v>592</v>
      </c>
      <c r="O109" s="18" t="s">
        <v>356</v>
      </c>
      <c r="P109" s="15"/>
      <c r="Q109" s="15"/>
      <c r="R109" s="15"/>
      <c r="S109" s="6">
        <v>33</v>
      </c>
      <c r="T109" s="15"/>
      <c r="U109" s="8">
        <v>2</v>
      </c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9" t="s">
        <v>490</v>
      </c>
      <c r="AJ109" s="9" t="s">
        <v>475</v>
      </c>
      <c r="AK109" s="9" t="s">
        <v>491</v>
      </c>
      <c r="AL109" s="9" t="s">
        <v>355</v>
      </c>
      <c r="AM109" s="15">
        <f t="shared" si="5"/>
        <v>1</v>
      </c>
      <c r="AN109" s="15" t="s">
        <v>357</v>
      </c>
      <c r="AO109" s="15" t="s">
        <v>356</v>
      </c>
      <c r="AP109" s="15" t="s">
        <v>356</v>
      </c>
      <c r="AQ109" s="15" t="s">
        <v>356</v>
      </c>
      <c r="AR109" s="15" t="s">
        <v>356</v>
      </c>
      <c r="AS109" s="15" t="s">
        <v>356</v>
      </c>
      <c r="AT109" s="15" t="s">
        <v>356</v>
      </c>
      <c r="AU109" s="15" t="s">
        <v>356</v>
      </c>
      <c r="AV109" s="15" t="s">
        <v>356</v>
      </c>
      <c r="AW109" s="15" t="s">
        <v>356</v>
      </c>
      <c r="AX109" s="15" t="s">
        <v>356</v>
      </c>
      <c r="AY109" s="15" t="s">
        <v>356</v>
      </c>
      <c r="AZ109" s="15" t="s">
        <v>356</v>
      </c>
      <c r="BA109" s="15" t="s">
        <v>356</v>
      </c>
      <c r="BB109" s="15" t="s">
        <v>357</v>
      </c>
      <c r="BC109" s="15" t="s">
        <v>357</v>
      </c>
      <c r="BD109" s="15" t="s">
        <v>356</v>
      </c>
      <c r="BE109" s="15" t="s">
        <v>356</v>
      </c>
      <c r="BF109" s="15" t="s">
        <v>367</v>
      </c>
      <c r="BG109" s="15" t="s">
        <v>357</v>
      </c>
      <c r="BH109" s="15" t="s">
        <v>357</v>
      </c>
      <c r="BI109" s="15" t="s">
        <v>356</v>
      </c>
      <c r="BJ109" s="15" t="s">
        <v>356</v>
      </c>
      <c r="BK109" s="15" t="s">
        <v>356</v>
      </c>
      <c r="BL109" s="15" t="s">
        <v>356</v>
      </c>
      <c r="BM109" s="15" t="s">
        <v>356</v>
      </c>
      <c r="BN109" s="15" t="s">
        <v>356</v>
      </c>
      <c r="BO109" s="15"/>
      <c r="BP109" s="15"/>
      <c r="BQ109" s="5"/>
      <c r="BR109" s="15"/>
      <c r="BS109" s="15"/>
      <c r="BT109" s="15" t="s">
        <v>492</v>
      </c>
      <c r="BU109" s="15" t="s">
        <v>358</v>
      </c>
    </row>
    <row r="110" spans="1:73" s="19" customFormat="1" ht="121.5">
      <c r="A110" s="17">
        <v>105</v>
      </c>
      <c r="B110" s="5" t="s">
        <v>263</v>
      </c>
      <c r="C110" s="5" t="s">
        <v>272</v>
      </c>
      <c r="D110" s="5" t="s">
        <v>273</v>
      </c>
      <c r="E110" s="5" t="s">
        <v>54</v>
      </c>
      <c r="F110" s="5" t="s">
        <v>55</v>
      </c>
      <c r="G110" s="5">
        <v>7</v>
      </c>
      <c r="H110" s="5">
        <f t="shared" si="3"/>
        <v>574.87199999999996</v>
      </c>
      <c r="I110" s="5">
        <f t="shared" si="4"/>
        <v>72</v>
      </c>
      <c r="J110" s="12">
        <v>72.8</v>
      </c>
      <c r="K110" s="12">
        <v>32</v>
      </c>
      <c r="L110" s="18" t="s">
        <v>660</v>
      </c>
      <c r="M110" s="18" t="s">
        <v>661</v>
      </c>
      <c r="N110" s="18" t="s">
        <v>510</v>
      </c>
      <c r="O110" s="18" t="s">
        <v>356</v>
      </c>
      <c r="P110" s="15"/>
      <c r="Q110" s="15"/>
      <c r="R110" s="15"/>
      <c r="S110" s="6">
        <v>9</v>
      </c>
      <c r="T110" s="15"/>
      <c r="U110" s="8">
        <v>3</v>
      </c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9" t="s">
        <v>493</v>
      </c>
      <c r="AJ110" s="9" t="s">
        <v>464</v>
      </c>
      <c r="AK110" s="9" t="s">
        <v>355</v>
      </c>
      <c r="AL110" s="9" t="s">
        <v>355</v>
      </c>
      <c r="AM110" s="15">
        <f t="shared" si="5"/>
        <v>2</v>
      </c>
      <c r="AN110" s="15" t="s">
        <v>367</v>
      </c>
      <c r="AO110" s="15" t="s">
        <v>356</v>
      </c>
      <c r="AP110" s="15" t="s">
        <v>356</v>
      </c>
      <c r="AQ110" s="15" t="s">
        <v>356</v>
      </c>
      <c r="AR110" s="15" t="s">
        <v>356</v>
      </c>
      <c r="AS110" s="15" t="s">
        <v>357</v>
      </c>
      <c r="AT110" s="15" t="s">
        <v>357</v>
      </c>
      <c r="AU110" s="15" t="s">
        <v>356</v>
      </c>
      <c r="AV110" s="15" t="s">
        <v>356</v>
      </c>
      <c r="AW110" s="15" t="s">
        <v>356</v>
      </c>
      <c r="AX110" s="15" t="s">
        <v>356</v>
      </c>
      <c r="AY110" s="15" t="s">
        <v>356</v>
      </c>
      <c r="AZ110" s="15" t="s">
        <v>356</v>
      </c>
      <c r="BA110" s="15" t="s">
        <v>356</v>
      </c>
      <c r="BB110" s="15" t="s">
        <v>357</v>
      </c>
      <c r="BC110" s="15" t="s">
        <v>357</v>
      </c>
      <c r="BD110" s="15" t="s">
        <v>356</v>
      </c>
      <c r="BE110" s="15" t="s">
        <v>356</v>
      </c>
      <c r="BF110" s="15" t="s">
        <v>360</v>
      </c>
      <c r="BG110" s="15" t="s">
        <v>367</v>
      </c>
      <c r="BH110" s="15" t="s">
        <v>356</v>
      </c>
      <c r="BI110" s="15" t="s">
        <v>357</v>
      </c>
      <c r="BJ110" s="15" t="s">
        <v>357</v>
      </c>
      <c r="BK110" s="15" t="s">
        <v>356</v>
      </c>
      <c r="BL110" s="15" t="s">
        <v>356</v>
      </c>
      <c r="BM110" s="15" t="s">
        <v>356</v>
      </c>
      <c r="BN110" s="15" t="s">
        <v>356</v>
      </c>
      <c r="BO110" s="15"/>
      <c r="BP110" s="15"/>
      <c r="BQ110" s="5"/>
      <c r="BR110" s="15"/>
      <c r="BS110" s="15"/>
      <c r="BT110" s="15" t="s">
        <v>494</v>
      </c>
      <c r="BU110" s="15" t="s">
        <v>358</v>
      </c>
    </row>
    <row r="111" spans="1:73" s="19" customFormat="1" ht="40.5">
      <c r="A111" s="17">
        <v>106</v>
      </c>
      <c r="B111" s="5" t="s">
        <v>263</v>
      </c>
      <c r="C111" s="5" t="s">
        <v>274</v>
      </c>
      <c r="D111" s="5" t="s">
        <v>275</v>
      </c>
      <c r="E111" s="5" t="s">
        <v>54</v>
      </c>
      <c r="F111" s="5" t="s">
        <v>102</v>
      </c>
      <c r="G111" s="5">
        <v>7</v>
      </c>
      <c r="H111" s="5">
        <f t="shared" si="3"/>
        <v>628.96479999999997</v>
      </c>
      <c r="I111" s="5">
        <f t="shared" si="4"/>
        <v>128</v>
      </c>
      <c r="J111" s="12">
        <v>153.56479999999999</v>
      </c>
      <c r="K111" s="12">
        <v>96</v>
      </c>
      <c r="L111" s="18" t="s">
        <v>662</v>
      </c>
      <c r="M111" s="18" t="s">
        <v>355</v>
      </c>
      <c r="N111" s="18" t="s">
        <v>374</v>
      </c>
      <c r="O111" s="18" t="s">
        <v>356</v>
      </c>
      <c r="P111" s="15"/>
      <c r="Q111" s="15"/>
      <c r="R111" s="15"/>
      <c r="S111" s="6">
        <v>316.39999999999998</v>
      </c>
      <c r="T111" s="15">
        <v>32</v>
      </c>
      <c r="U111" s="8">
        <v>25</v>
      </c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9" t="s">
        <v>354</v>
      </c>
      <c r="AJ111" s="9" t="s">
        <v>437</v>
      </c>
      <c r="AK111" s="9" t="s">
        <v>355</v>
      </c>
      <c r="AL111" s="9" t="s">
        <v>355</v>
      </c>
      <c r="AM111" s="15">
        <f t="shared" si="5"/>
        <v>0</v>
      </c>
      <c r="AN111" s="15" t="s">
        <v>356</v>
      </c>
      <c r="AO111" s="15" t="s">
        <v>356</v>
      </c>
      <c r="AP111" s="15" t="s">
        <v>356</v>
      </c>
      <c r="AQ111" s="15" t="s">
        <v>356</v>
      </c>
      <c r="AR111" s="15" t="s">
        <v>356</v>
      </c>
      <c r="AS111" s="15" t="s">
        <v>356</v>
      </c>
      <c r="AT111" s="15" t="s">
        <v>356</v>
      </c>
      <c r="AU111" s="15" t="s">
        <v>356</v>
      </c>
      <c r="AV111" s="15" t="s">
        <v>356</v>
      </c>
      <c r="AW111" s="15" t="s">
        <v>356</v>
      </c>
      <c r="AX111" s="15" t="s">
        <v>356</v>
      </c>
      <c r="AY111" s="15" t="s">
        <v>356</v>
      </c>
      <c r="AZ111" s="15" t="s">
        <v>356</v>
      </c>
      <c r="BA111" s="15" t="s">
        <v>356</v>
      </c>
      <c r="BB111" s="15" t="s">
        <v>356</v>
      </c>
      <c r="BC111" s="15" t="s">
        <v>356</v>
      </c>
      <c r="BD111" s="15" t="s">
        <v>356</v>
      </c>
      <c r="BE111" s="15" t="s">
        <v>356</v>
      </c>
      <c r="BF111" s="15" t="s">
        <v>357</v>
      </c>
      <c r="BG111" s="15" t="s">
        <v>356</v>
      </c>
      <c r="BH111" s="15" t="s">
        <v>357</v>
      </c>
      <c r="BI111" s="15" t="s">
        <v>356</v>
      </c>
      <c r="BJ111" s="15" t="s">
        <v>356</v>
      </c>
      <c r="BK111" s="15" t="s">
        <v>356</v>
      </c>
      <c r="BL111" s="15" t="s">
        <v>356</v>
      </c>
      <c r="BM111" s="15" t="s">
        <v>356</v>
      </c>
      <c r="BN111" s="15" t="s">
        <v>356</v>
      </c>
      <c r="BO111" s="15"/>
      <c r="BP111" s="15"/>
      <c r="BQ111" s="5"/>
      <c r="BR111" s="15"/>
      <c r="BS111" s="15"/>
      <c r="BT111" s="15" t="s">
        <v>495</v>
      </c>
      <c r="BU111" s="15" t="s">
        <v>358</v>
      </c>
    </row>
    <row r="112" spans="1:73" s="19" customFormat="1" ht="27">
      <c r="A112" s="17">
        <v>107</v>
      </c>
      <c r="B112" s="5" t="s">
        <v>263</v>
      </c>
      <c r="C112" s="5" t="s">
        <v>276</v>
      </c>
      <c r="D112" s="5" t="s">
        <v>277</v>
      </c>
      <c r="E112" s="5" t="s">
        <v>54</v>
      </c>
      <c r="F112" s="5" t="s">
        <v>102</v>
      </c>
      <c r="G112" s="5">
        <v>7</v>
      </c>
      <c r="H112" s="5">
        <f t="shared" si="3"/>
        <v>457.15999999999997</v>
      </c>
      <c r="I112" s="5">
        <f t="shared" si="4"/>
        <v>156</v>
      </c>
      <c r="J112" s="12">
        <v>198.72</v>
      </c>
      <c r="K112" s="12">
        <v>96</v>
      </c>
      <c r="L112" s="18" t="s">
        <v>663</v>
      </c>
      <c r="M112" s="18" t="s">
        <v>664</v>
      </c>
      <c r="N112" s="18" t="s">
        <v>374</v>
      </c>
      <c r="O112" s="18" t="s">
        <v>356</v>
      </c>
      <c r="P112" s="15"/>
      <c r="Q112" s="15"/>
      <c r="R112" s="15"/>
      <c r="S112" s="6">
        <v>36</v>
      </c>
      <c r="T112" s="15"/>
      <c r="U112" s="8">
        <v>5</v>
      </c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9" t="s">
        <v>496</v>
      </c>
      <c r="AJ112" s="9" t="s">
        <v>497</v>
      </c>
      <c r="AK112" s="9" t="s">
        <v>355</v>
      </c>
      <c r="AL112" s="9" t="s">
        <v>355</v>
      </c>
      <c r="AM112" s="15">
        <f t="shared" si="5"/>
        <v>0</v>
      </c>
      <c r="AN112" s="15" t="s">
        <v>356</v>
      </c>
      <c r="AO112" s="15" t="s">
        <v>356</v>
      </c>
      <c r="AP112" s="15" t="s">
        <v>356</v>
      </c>
      <c r="AQ112" s="15" t="s">
        <v>356</v>
      </c>
      <c r="AR112" s="15" t="s">
        <v>356</v>
      </c>
      <c r="AS112" s="15" t="s">
        <v>356</v>
      </c>
      <c r="AT112" s="15" t="s">
        <v>356</v>
      </c>
      <c r="AU112" s="15" t="s">
        <v>356</v>
      </c>
      <c r="AV112" s="15" t="s">
        <v>356</v>
      </c>
      <c r="AW112" s="15" t="s">
        <v>356</v>
      </c>
      <c r="AX112" s="15" t="s">
        <v>356</v>
      </c>
      <c r="AY112" s="15" t="s">
        <v>356</v>
      </c>
      <c r="AZ112" s="15" t="s">
        <v>356</v>
      </c>
      <c r="BA112" s="15" t="s">
        <v>356</v>
      </c>
      <c r="BB112" s="15" t="s">
        <v>356</v>
      </c>
      <c r="BC112" s="15" t="s">
        <v>356</v>
      </c>
      <c r="BD112" s="15" t="s">
        <v>356</v>
      </c>
      <c r="BE112" s="15" t="s">
        <v>356</v>
      </c>
      <c r="BF112" s="15" t="s">
        <v>357</v>
      </c>
      <c r="BG112" s="15" t="s">
        <v>357</v>
      </c>
      <c r="BH112" s="15" t="s">
        <v>356</v>
      </c>
      <c r="BI112" s="15" t="s">
        <v>356</v>
      </c>
      <c r="BJ112" s="15" t="s">
        <v>356</v>
      </c>
      <c r="BK112" s="15" t="s">
        <v>356</v>
      </c>
      <c r="BL112" s="15" t="s">
        <v>356</v>
      </c>
      <c r="BM112" s="15" t="s">
        <v>356</v>
      </c>
      <c r="BN112" s="15" t="s">
        <v>356</v>
      </c>
      <c r="BO112" s="15"/>
      <c r="BP112" s="15"/>
      <c r="BQ112" s="5"/>
      <c r="BR112" s="15"/>
      <c r="BS112" s="15"/>
      <c r="BT112" s="15" t="s">
        <v>498</v>
      </c>
      <c r="BU112" s="15" t="s">
        <v>358</v>
      </c>
    </row>
    <row r="113" spans="1:73" s="19" customFormat="1" ht="27">
      <c r="A113" s="17">
        <v>108</v>
      </c>
      <c r="B113" s="5" t="s">
        <v>263</v>
      </c>
      <c r="C113" s="5" t="s">
        <v>278</v>
      </c>
      <c r="D113" s="5" t="s">
        <v>279</v>
      </c>
      <c r="E113" s="5" t="s">
        <v>60</v>
      </c>
      <c r="F113" s="5" t="s">
        <v>61</v>
      </c>
      <c r="G113" s="5">
        <v>10</v>
      </c>
      <c r="H113" s="5">
        <f t="shared" si="3"/>
        <v>16</v>
      </c>
      <c r="I113" s="5">
        <f t="shared" si="4"/>
        <v>32</v>
      </c>
      <c r="J113" s="12">
        <v>16</v>
      </c>
      <c r="K113" s="12">
        <v>32</v>
      </c>
      <c r="L113" s="18" t="s">
        <v>355</v>
      </c>
      <c r="M113" s="18" t="s">
        <v>355</v>
      </c>
      <c r="N113" s="18" t="s">
        <v>356</v>
      </c>
      <c r="O113" s="18" t="s">
        <v>356</v>
      </c>
      <c r="P113" s="15"/>
      <c r="Q113" s="15"/>
      <c r="R113" s="15"/>
      <c r="S113" s="6"/>
      <c r="T113" s="15"/>
      <c r="U113" s="8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9" t="s">
        <v>383</v>
      </c>
      <c r="AJ113" s="9" t="s">
        <v>384</v>
      </c>
      <c r="AK113" s="9" t="s">
        <v>355</v>
      </c>
      <c r="AL113" s="9" t="s">
        <v>355</v>
      </c>
      <c r="AM113" s="15">
        <f t="shared" si="5"/>
        <v>1</v>
      </c>
      <c r="AN113" s="15" t="s">
        <v>357</v>
      </c>
      <c r="AO113" s="15" t="s">
        <v>356</v>
      </c>
      <c r="AP113" s="15" t="s">
        <v>357</v>
      </c>
      <c r="AQ113" s="15" t="s">
        <v>357</v>
      </c>
      <c r="AR113" s="15" t="s">
        <v>356</v>
      </c>
      <c r="AS113" s="15" t="s">
        <v>356</v>
      </c>
      <c r="AT113" s="15" t="s">
        <v>356</v>
      </c>
      <c r="AU113" s="15" t="s">
        <v>356</v>
      </c>
      <c r="AV113" s="15" t="s">
        <v>356</v>
      </c>
      <c r="AW113" s="15" t="s">
        <v>356</v>
      </c>
      <c r="AX113" s="15" t="s">
        <v>356</v>
      </c>
      <c r="AY113" s="15" t="s">
        <v>356</v>
      </c>
      <c r="AZ113" s="15" t="s">
        <v>356</v>
      </c>
      <c r="BA113" s="15" t="s">
        <v>356</v>
      </c>
      <c r="BB113" s="15" t="s">
        <v>356</v>
      </c>
      <c r="BC113" s="15" t="s">
        <v>356</v>
      </c>
      <c r="BD113" s="15" t="s">
        <v>356</v>
      </c>
      <c r="BE113" s="15" t="s">
        <v>356</v>
      </c>
      <c r="BF113" s="15" t="s">
        <v>356</v>
      </c>
      <c r="BG113" s="15" t="s">
        <v>356</v>
      </c>
      <c r="BH113" s="15" t="s">
        <v>356</v>
      </c>
      <c r="BI113" s="15" t="s">
        <v>356</v>
      </c>
      <c r="BJ113" s="15" t="s">
        <v>356</v>
      </c>
      <c r="BK113" s="15" t="s">
        <v>356</v>
      </c>
      <c r="BL113" s="15" t="s">
        <v>356</v>
      </c>
      <c r="BM113" s="15" t="s">
        <v>356</v>
      </c>
      <c r="BN113" s="15" t="s">
        <v>356</v>
      </c>
      <c r="BO113" s="15"/>
      <c r="BP113" s="15"/>
      <c r="BQ113" s="5" t="s">
        <v>574</v>
      </c>
      <c r="BR113" s="15"/>
      <c r="BS113" s="15"/>
      <c r="BT113" s="15" t="s">
        <v>358</v>
      </c>
      <c r="BU113" s="15" t="s">
        <v>358</v>
      </c>
    </row>
    <row r="114" spans="1:73" s="19" customFormat="1" ht="27">
      <c r="A114" s="17">
        <v>109</v>
      </c>
      <c r="B114" s="5" t="s">
        <v>263</v>
      </c>
      <c r="C114" s="5" t="s">
        <v>280</v>
      </c>
      <c r="D114" s="5" t="s">
        <v>281</v>
      </c>
      <c r="E114" s="5" t="s">
        <v>54</v>
      </c>
      <c r="F114" s="5" t="s">
        <v>55</v>
      </c>
      <c r="G114" s="5">
        <v>5</v>
      </c>
      <c r="H114" s="5">
        <f t="shared" si="3"/>
        <v>422.76799999999997</v>
      </c>
      <c r="I114" s="5">
        <f t="shared" si="4"/>
        <v>204</v>
      </c>
      <c r="J114" s="12">
        <v>261.56799999999998</v>
      </c>
      <c r="K114" s="12">
        <v>146</v>
      </c>
      <c r="L114" s="18" t="s">
        <v>665</v>
      </c>
      <c r="M114" s="18" t="s">
        <v>666</v>
      </c>
      <c r="N114" s="18" t="s">
        <v>357</v>
      </c>
      <c r="O114" s="18" t="s">
        <v>356</v>
      </c>
      <c r="P114" s="15"/>
      <c r="Q114" s="15"/>
      <c r="R114" s="15"/>
      <c r="S114" s="6">
        <v>24</v>
      </c>
      <c r="T114" s="15"/>
      <c r="U114" s="8">
        <v>3</v>
      </c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9" t="s">
        <v>499</v>
      </c>
      <c r="AJ114" s="9" t="s">
        <v>355</v>
      </c>
      <c r="AK114" s="9" t="s">
        <v>500</v>
      </c>
      <c r="AL114" s="9" t="s">
        <v>355</v>
      </c>
      <c r="AM114" s="15">
        <f t="shared" si="5"/>
        <v>1</v>
      </c>
      <c r="AN114" s="15" t="s">
        <v>356</v>
      </c>
      <c r="AO114" s="15" t="s">
        <v>357</v>
      </c>
      <c r="AP114" s="15" t="s">
        <v>356</v>
      </c>
      <c r="AQ114" s="15" t="s">
        <v>356</v>
      </c>
      <c r="AR114" s="15" t="s">
        <v>356</v>
      </c>
      <c r="AS114" s="15" t="s">
        <v>356</v>
      </c>
      <c r="AT114" s="15" t="s">
        <v>356</v>
      </c>
      <c r="AU114" s="15" t="s">
        <v>356</v>
      </c>
      <c r="AV114" s="15" t="s">
        <v>357</v>
      </c>
      <c r="AW114" s="15" t="s">
        <v>356</v>
      </c>
      <c r="AX114" s="15" t="s">
        <v>357</v>
      </c>
      <c r="AY114" s="15" t="s">
        <v>356</v>
      </c>
      <c r="AZ114" s="15" t="s">
        <v>356</v>
      </c>
      <c r="BA114" s="15" t="s">
        <v>356</v>
      </c>
      <c r="BB114" s="15" t="s">
        <v>356</v>
      </c>
      <c r="BC114" s="15" t="s">
        <v>356</v>
      </c>
      <c r="BD114" s="15" t="s">
        <v>356</v>
      </c>
      <c r="BE114" s="15" t="s">
        <v>356</v>
      </c>
      <c r="BF114" s="15" t="s">
        <v>356</v>
      </c>
      <c r="BG114" s="15" t="s">
        <v>356</v>
      </c>
      <c r="BH114" s="15" t="s">
        <v>356</v>
      </c>
      <c r="BI114" s="15" t="s">
        <v>356</v>
      </c>
      <c r="BJ114" s="15" t="s">
        <v>356</v>
      </c>
      <c r="BK114" s="15" t="s">
        <v>356</v>
      </c>
      <c r="BL114" s="15" t="s">
        <v>356</v>
      </c>
      <c r="BM114" s="15" t="s">
        <v>356</v>
      </c>
      <c r="BN114" s="15" t="s">
        <v>356</v>
      </c>
      <c r="BO114" s="15"/>
      <c r="BP114" s="15"/>
      <c r="BQ114" s="5"/>
      <c r="BR114" s="15"/>
      <c r="BS114" s="15"/>
      <c r="BT114" s="15" t="s">
        <v>358</v>
      </c>
      <c r="BU114" s="15" t="s">
        <v>358</v>
      </c>
    </row>
    <row r="115" spans="1:73" s="19" customFormat="1" ht="27">
      <c r="A115" s="17">
        <v>110</v>
      </c>
      <c r="B115" s="5" t="s">
        <v>263</v>
      </c>
      <c r="C115" s="5" t="s">
        <v>282</v>
      </c>
      <c r="D115" s="5" t="s">
        <v>283</v>
      </c>
      <c r="E115" s="5" t="s">
        <v>54</v>
      </c>
      <c r="F115" s="5" t="s">
        <v>61</v>
      </c>
      <c r="G115" s="5">
        <v>3</v>
      </c>
      <c r="H115" s="5">
        <f t="shared" si="3"/>
        <v>850.05119999999999</v>
      </c>
      <c r="I115" s="5">
        <f t="shared" si="4"/>
        <v>82</v>
      </c>
      <c r="J115" s="12">
        <v>111.81120000000001</v>
      </c>
      <c r="K115" s="12">
        <v>50</v>
      </c>
      <c r="L115" s="18" t="s">
        <v>667</v>
      </c>
      <c r="M115" s="18" t="s">
        <v>355</v>
      </c>
      <c r="N115" s="18" t="s">
        <v>510</v>
      </c>
      <c r="O115" s="18" t="s">
        <v>423</v>
      </c>
      <c r="P115" s="15"/>
      <c r="Q115" s="15"/>
      <c r="R115" s="15"/>
      <c r="S115" s="6">
        <v>135.24</v>
      </c>
      <c r="T115" s="15">
        <v>32</v>
      </c>
      <c r="U115" s="8">
        <v>6</v>
      </c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9" t="s">
        <v>501</v>
      </c>
      <c r="AJ115" s="9" t="s">
        <v>355</v>
      </c>
      <c r="AK115" s="9" t="s">
        <v>455</v>
      </c>
      <c r="AL115" s="9" t="s">
        <v>355</v>
      </c>
      <c r="AM115" s="15">
        <f t="shared" si="5"/>
        <v>0</v>
      </c>
      <c r="AN115" s="15" t="s">
        <v>356</v>
      </c>
      <c r="AO115" s="15" t="s">
        <v>356</v>
      </c>
      <c r="AP115" s="15" t="s">
        <v>356</v>
      </c>
      <c r="AQ115" s="15" t="s">
        <v>356</v>
      </c>
      <c r="AR115" s="15" t="s">
        <v>356</v>
      </c>
      <c r="AS115" s="15" t="s">
        <v>356</v>
      </c>
      <c r="AT115" s="15" t="s">
        <v>356</v>
      </c>
      <c r="AU115" s="15" t="s">
        <v>356</v>
      </c>
      <c r="AV115" s="15" t="s">
        <v>356</v>
      </c>
      <c r="AW115" s="15" t="s">
        <v>356</v>
      </c>
      <c r="AX115" s="15" t="s">
        <v>356</v>
      </c>
      <c r="AY115" s="15" t="s">
        <v>356</v>
      </c>
      <c r="AZ115" s="15" t="s">
        <v>356</v>
      </c>
      <c r="BA115" s="15" t="s">
        <v>356</v>
      </c>
      <c r="BB115" s="15" t="s">
        <v>356</v>
      </c>
      <c r="BC115" s="15" t="s">
        <v>356</v>
      </c>
      <c r="BD115" s="15" t="s">
        <v>356</v>
      </c>
      <c r="BE115" s="15" t="s">
        <v>356</v>
      </c>
      <c r="BF115" s="15" t="s">
        <v>356</v>
      </c>
      <c r="BG115" s="15" t="s">
        <v>356</v>
      </c>
      <c r="BH115" s="15" t="s">
        <v>356</v>
      </c>
      <c r="BI115" s="15" t="s">
        <v>356</v>
      </c>
      <c r="BJ115" s="15" t="s">
        <v>356</v>
      </c>
      <c r="BK115" s="15" t="s">
        <v>356</v>
      </c>
      <c r="BL115" s="15" t="s">
        <v>356</v>
      </c>
      <c r="BM115" s="15" t="s">
        <v>356</v>
      </c>
      <c r="BN115" s="15" t="s">
        <v>356</v>
      </c>
      <c r="BO115" s="15"/>
      <c r="BP115" s="15"/>
      <c r="BQ115" s="5"/>
      <c r="BR115" s="15"/>
      <c r="BS115" s="15"/>
      <c r="BT115" s="15" t="s">
        <v>358</v>
      </c>
      <c r="BU115" s="15" t="s">
        <v>358</v>
      </c>
    </row>
    <row r="116" spans="1:73" s="19" customFormat="1">
      <c r="A116" s="17">
        <v>111</v>
      </c>
      <c r="B116" s="5" t="s">
        <v>263</v>
      </c>
      <c r="C116" s="5" t="s">
        <v>284</v>
      </c>
      <c r="D116" s="5" t="s">
        <v>285</v>
      </c>
      <c r="E116" s="5" t="s">
        <v>105</v>
      </c>
      <c r="F116" s="5" t="s">
        <v>102</v>
      </c>
      <c r="G116" s="5">
        <v>4</v>
      </c>
      <c r="H116" s="5">
        <f t="shared" si="3"/>
        <v>564.75199999999995</v>
      </c>
      <c r="I116" s="5">
        <f t="shared" si="4"/>
        <v>370</v>
      </c>
      <c r="J116" s="12">
        <v>251.69600000000003</v>
      </c>
      <c r="K116" s="12">
        <v>132</v>
      </c>
      <c r="L116" s="18" t="s">
        <v>668</v>
      </c>
      <c r="M116" s="18" t="s">
        <v>669</v>
      </c>
      <c r="N116" s="18" t="s">
        <v>356</v>
      </c>
      <c r="O116" s="18" t="s">
        <v>356</v>
      </c>
      <c r="P116" s="15"/>
      <c r="Q116" s="15"/>
      <c r="R116" s="15"/>
      <c r="S116" s="6">
        <v>42.048000000000002</v>
      </c>
      <c r="T116" s="15">
        <v>32</v>
      </c>
      <c r="U116" s="8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9" t="s">
        <v>355</v>
      </c>
      <c r="AJ116" s="9" t="s">
        <v>355</v>
      </c>
      <c r="AK116" s="9" t="s">
        <v>355</v>
      </c>
      <c r="AL116" s="9" t="s">
        <v>355</v>
      </c>
      <c r="AM116" s="15">
        <f t="shared" si="5"/>
        <v>0</v>
      </c>
      <c r="AN116" s="15" t="s">
        <v>356</v>
      </c>
      <c r="AO116" s="15" t="s">
        <v>356</v>
      </c>
      <c r="AP116" s="15" t="s">
        <v>356</v>
      </c>
      <c r="AQ116" s="15" t="s">
        <v>356</v>
      </c>
      <c r="AR116" s="15" t="s">
        <v>356</v>
      </c>
      <c r="AS116" s="15" t="s">
        <v>356</v>
      </c>
      <c r="AT116" s="15" t="s">
        <v>356</v>
      </c>
      <c r="AU116" s="15" t="s">
        <v>356</v>
      </c>
      <c r="AV116" s="15" t="s">
        <v>356</v>
      </c>
      <c r="AW116" s="15" t="s">
        <v>356</v>
      </c>
      <c r="AX116" s="15" t="s">
        <v>356</v>
      </c>
      <c r="AY116" s="15" t="s">
        <v>356</v>
      </c>
      <c r="AZ116" s="15" t="s">
        <v>356</v>
      </c>
      <c r="BA116" s="15" t="s">
        <v>356</v>
      </c>
      <c r="BB116" s="15" t="s">
        <v>356</v>
      </c>
      <c r="BC116" s="15" t="s">
        <v>356</v>
      </c>
      <c r="BD116" s="15" t="s">
        <v>356</v>
      </c>
      <c r="BE116" s="15" t="s">
        <v>356</v>
      </c>
      <c r="BF116" s="15" t="s">
        <v>356</v>
      </c>
      <c r="BG116" s="15" t="s">
        <v>356</v>
      </c>
      <c r="BH116" s="15" t="s">
        <v>356</v>
      </c>
      <c r="BI116" s="15" t="s">
        <v>356</v>
      </c>
      <c r="BJ116" s="15" t="s">
        <v>356</v>
      </c>
      <c r="BK116" s="15" t="s">
        <v>356</v>
      </c>
      <c r="BL116" s="15" t="s">
        <v>356</v>
      </c>
      <c r="BM116" s="15" t="s">
        <v>356</v>
      </c>
      <c r="BN116" s="15" t="s">
        <v>356</v>
      </c>
      <c r="BO116" s="15"/>
      <c r="BP116" s="15"/>
      <c r="BQ116" s="5"/>
      <c r="BR116" s="15"/>
      <c r="BS116" s="15" t="s">
        <v>546</v>
      </c>
      <c r="BT116" s="15" t="s">
        <v>358</v>
      </c>
      <c r="BU116" s="15" t="s">
        <v>358</v>
      </c>
    </row>
    <row r="117" spans="1:73" s="19" customFormat="1">
      <c r="A117" s="17">
        <v>112</v>
      </c>
      <c r="B117" s="5" t="s">
        <v>263</v>
      </c>
      <c r="C117" s="5" t="s">
        <v>286</v>
      </c>
      <c r="D117" s="5" t="s">
        <v>287</v>
      </c>
      <c r="E117" s="5" t="s">
        <v>60</v>
      </c>
      <c r="F117" s="5" t="s">
        <v>102</v>
      </c>
      <c r="G117" s="5">
        <v>10</v>
      </c>
      <c r="H117" s="5">
        <f t="shared" si="3"/>
        <v>301.56799999999998</v>
      </c>
      <c r="I117" s="5">
        <f t="shared" si="4"/>
        <v>216</v>
      </c>
      <c r="J117" s="12">
        <v>217.08799999999999</v>
      </c>
      <c r="K117" s="12">
        <v>152</v>
      </c>
      <c r="L117" s="18" t="s">
        <v>355</v>
      </c>
      <c r="M117" s="18" t="s">
        <v>355</v>
      </c>
      <c r="N117" s="18" t="s">
        <v>356</v>
      </c>
      <c r="O117" s="18" t="s">
        <v>356</v>
      </c>
      <c r="P117" s="15"/>
      <c r="Q117" s="15"/>
      <c r="R117" s="15"/>
      <c r="S117" s="6">
        <v>84.48</v>
      </c>
      <c r="T117" s="15">
        <v>64</v>
      </c>
      <c r="U117" s="8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9" t="s">
        <v>355</v>
      </c>
      <c r="AJ117" s="9" t="s">
        <v>355</v>
      </c>
      <c r="AK117" s="9" t="s">
        <v>355</v>
      </c>
      <c r="AL117" s="9" t="s">
        <v>355</v>
      </c>
      <c r="AM117" s="15">
        <f t="shared" si="5"/>
        <v>0</v>
      </c>
      <c r="AN117" s="15" t="s">
        <v>356</v>
      </c>
      <c r="AO117" s="15" t="s">
        <v>356</v>
      </c>
      <c r="AP117" s="15" t="s">
        <v>356</v>
      </c>
      <c r="AQ117" s="15" t="s">
        <v>356</v>
      </c>
      <c r="AR117" s="15" t="s">
        <v>356</v>
      </c>
      <c r="AS117" s="15" t="s">
        <v>356</v>
      </c>
      <c r="AT117" s="15" t="s">
        <v>356</v>
      </c>
      <c r="AU117" s="15" t="s">
        <v>356</v>
      </c>
      <c r="AV117" s="15" t="s">
        <v>356</v>
      </c>
      <c r="AW117" s="15" t="s">
        <v>356</v>
      </c>
      <c r="AX117" s="15" t="s">
        <v>356</v>
      </c>
      <c r="AY117" s="15" t="s">
        <v>356</v>
      </c>
      <c r="AZ117" s="15" t="s">
        <v>356</v>
      </c>
      <c r="BA117" s="15" t="s">
        <v>356</v>
      </c>
      <c r="BB117" s="15" t="s">
        <v>356</v>
      </c>
      <c r="BC117" s="15" t="s">
        <v>356</v>
      </c>
      <c r="BD117" s="15" t="s">
        <v>356</v>
      </c>
      <c r="BE117" s="15" t="s">
        <v>356</v>
      </c>
      <c r="BF117" s="15" t="s">
        <v>356</v>
      </c>
      <c r="BG117" s="15" t="s">
        <v>356</v>
      </c>
      <c r="BH117" s="15" t="s">
        <v>356</v>
      </c>
      <c r="BI117" s="15" t="s">
        <v>356</v>
      </c>
      <c r="BJ117" s="15" t="s">
        <v>356</v>
      </c>
      <c r="BK117" s="15" t="s">
        <v>356</v>
      </c>
      <c r="BL117" s="15" t="s">
        <v>356</v>
      </c>
      <c r="BM117" s="15" t="s">
        <v>356</v>
      </c>
      <c r="BN117" s="15" t="s">
        <v>356</v>
      </c>
      <c r="BO117" s="15"/>
      <c r="BP117" s="15"/>
      <c r="BQ117" s="5"/>
      <c r="BR117" s="15"/>
      <c r="BS117" s="15"/>
      <c r="BT117" s="15" t="s">
        <v>358</v>
      </c>
      <c r="BU117" s="15" t="s">
        <v>358</v>
      </c>
    </row>
    <row r="118" spans="1:73" s="19" customFormat="1">
      <c r="A118" s="17">
        <v>113</v>
      </c>
      <c r="B118" s="5" t="s">
        <v>263</v>
      </c>
      <c r="C118" s="5" t="s">
        <v>288</v>
      </c>
      <c r="D118" s="5" t="s">
        <v>289</v>
      </c>
      <c r="E118" s="5" t="s">
        <v>60</v>
      </c>
      <c r="F118" s="5" t="s">
        <v>102</v>
      </c>
      <c r="G118" s="5">
        <v>9</v>
      </c>
      <c r="H118" s="5">
        <f t="shared" si="3"/>
        <v>248.80800000000002</v>
      </c>
      <c r="I118" s="5">
        <f t="shared" si="4"/>
        <v>72</v>
      </c>
      <c r="J118" s="12">
        <v>248.80800000000002</v>
      </c>
      <c r="K118" s="12">
        <v>72</v>
      </c>
      <c r="L118" s="18" t="s">
        <v>355</v>
      </c>
      <c r="M118" s="18" t="s">
        <v>355</v>
      </c>
      <c r="N118" s="18" t="s">
        <v>356</v>
      </c>
      <c r="O118" s="18" t="s">
        <v>356</v>
      </c>
      <c r="P118" s="15"/>
      <c r="Q118" s="15"/>
      <c r="R118" s="15"/>
      <c r="S118" s="6"/>
      <c r="T118" s="15"/>
      <c r="U118" s="8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9" t="s">
        <v>355</v>
      </c>
      <c r="AJ118" s="9" t="s">
        <v>355</v>
      </c>
      <c r="AK118" s="9" t="s">
        <v>355</v>
      </c>
      <c r="AL118" s="9" t="s">
        <v>355</v>
      </c>
      <c r="AM118" s="15">
        <f t="shared" si="5"/>
        <v>0</v>
      </c>
      <c r="AN118" s="15" t="s">
        <v>356</v>
      </c>
      <c r="AO118" s="15" t="s">
        <v>356</v>
      </c>
      <c r="AP118" s="15" t="s">
        <v>356</v>
      </c>
      <c r="AQ118" s="15" t="s">
        <v>356</v>
      </c>
      <c r="AR118" s="15" t="s">
        <v>356</v>
      </c>
      <c r="AS118" s="15" t="s">
        <v>356</v>
      </c>
      <c r="AT118" s="15" t="s">
        <v>356</v>
      </c>
      <c r="AU118" s="15" t="s">
        <v>356</v>
      </c>
      <c r="AV118" s="15" t="s">
        <v>356</v>
      </c>
      <c r="AW118" s="15" t="s">
        <v>356</v>
      </c>
      <c r="AX118" s="15" t="s">
        <v>356</v>
      </c>
      <c r="AY118" s="15" t="s">
        <v>356</v>
      </c>
      <c r="AZ118" s="15" t="s">
        <v>356</v>
      </c>
      <c r="BA118" s="15" t="s">
        <v>356</v>
      </c>
      <c r="BB118" s="15" t="s">
        <v>356</v>
      </c>
      <c r="BC118" s="15" t="s">
        <v>356</v>
      </c>
      <c r="BD118" s="15" t="s">
        <v>356</v>
      </c>
      <c r="BE118" s="15" t="s">
        <v>356</v>
      </c>
      <c r="BF118" s="15" t="s">
        <v>356</v>
      </c>
      <c r="BG118" s="15" t="s">
        <v>356</v>
      </c>
      <c r="BH118" s="15" t="s">
        <v>356</v>
      </c>
      <c r="BI118" s="15" t="s">
        <v>356</v>
      </c>
      <c r="BJ118" s="15" t="s">
        <v>356</v>
      </c>
      <c r="BK118" s="15" t="s">
        <v>356</v>
      </c>
      <c r="BL118" s="15" t="s">
        <v>356</v>
      </c>
      <c r="BM118" s="15" t="s">
        <v>356</v>
      </c>
      <c r="BN118" s="15" t="s">
        <v>356</v>
      </c>
      <c r="BO118" s="15"/>
      <c r="BP118" s="15"/>
      <c r="BQ118" s="5"/>
      <c r="BR118" s="15"/>
      <c r="BS118" s="15"/>
      <c r="BT118" s="15" t="s">
        <v>358</v>
      </c>
      <c r="BU118" s="15" t="s">
        <v>358</v>
      </c>
    </row>
    <row r="119" spans="1:73" s="19" customFormat="1">
      <c r="A119" s="17">
        <v>114</v>
      </c>
      <c r="B119" s="5" t="s">
        <v>263</v>
      </c>
      <c r="C119" s="5" t="s">
        <v>290</v>
      </c>
      <c r="D119" s="5" t="s">
        <v>291</v>
      </c>
      <c r="E119" s="5" t="s">
        <v>54</v>
      </c>
      <c r="F119" s="5" t="s">
        <v>102</v>
      </c>
      <c r="G119" s="5">
        <v>7</v>
      </c>
      <c r="H119" s="5">
        <f t="shared" si="3"/>
        <v>735.10079999999994</v>
      </c>
      <c r="I119" s="5">
        <f t="shared" si="4"/>
        <v>166</v>
      </c>
      <c r="J119" s="12">
        <v>124.432</v>
      </c>
      <c r="K119" s="12">
        <v>80</v>
      </c>
      <c r="L119" s="18" t="s">
        <v>670</v>
      </c>
      <c r="M119" s="18" t="s">
        <v>671</v>
      </c>
      <c r="N119" s="18" t="s">
        <v>480</v>
      </c>
      <c r="O119" s="18" t="s">
        <v>356</v>
      </c>
      <c r="P119" s="15"/>
      <c r="Q119" s="15"/>
      <c r="R119" s="15"/>
      <c r="S119" s="6">
        <v>114</v>
      </c>
      <c r="T119" s="15"/>
      <c r="U119" s="8">
        <v>9</v>
      </c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9" t="s">
        <v>355</v>
      </c>
      <c r="AJ119" s="9" t="s">
        <v>355</v>
      </c>
      <c r="AK119" s="9" t="s">
        <v>355</v>
      </c>
      <c r="AL119" s="9" t="s">
        <v>355</v>
      </c>
      <c r="AM119" s="15">
        <f t="shared" si="5"/>
        <v>5</v>
      </c>
      <c r="AN119" s="15" t="s">
        <v>374</v>
      </c>
      <c r="AO119" s="15" t="s">
        <v>356</v>
      </c>
      <c r="AP119" s="15" t="s">
        <v>356</v>
      </c>
      <c r="AQ119" s="15" t="s">
        <v>356</v>
      </c>
      <c r="AR119" s="15" t="s">
        <v>356</v>
      </c>
      <c r="AS119" s="15" t="s">
        <v>357</v>
      </c>
      <c r="AT119" s="15" t="s">
        <v>357</v>
      </c>
      <c r="AU119" s="15" t="s">
        <v>356</v>
      </c>
      <c r="AV119" s="15" t="s">
        <v>356</v>
      </c>
      <c r="AW119" s="15" t="s">
        <v>356</v>
      </c>
      <c r="AX119" s="15" t="s">
        <v>356</v>
      </c>
      <c r="AY119" s="15" t="s">
        <v>367</v>
      </c>
      <c r="AZ119" s="15" t="s">
        <v>367</v>
      </c>
      <c r="BA119" s="15" t="s">
        <v>356</v>
      </c>
      <c r="BB119" s="15" t="s">
        <v>367</v>
      </c>
      <c r="BC119" s="15" t="s">
        <v>367</v>
      </c>
      <c r="BD119" s="15" t="s">
        <v>356</v>
      </c>
      <c r="BE119" s="15" t="s">
        <v>356</v>
      </c>
      <c r="BF119" s="15" t="s">
        <v>356</v>
      </c>
      <c r="BG119" s="15" t="s">
        <v>356</v>
      </c>
      <c r="BH119" s="15" t="s">
        <v>356</v>
      </c>
      <c r="BI119" s="15" t="s">
        <v>356</v>
      </c>
      <c r="BJ119" s="15" t="s">
        <v>356</v>
      </c>
      <c r="BK119" s="15" t="s">
        <v>356</v>
      </c>
      <c r="BL119" s="15" t="s">
        <v>356</v>
      </c>
      <c r="BM119" s="15" t="s">
        <v>356</v>
      </c>
      <c r="BN119" s="15" t="s">
        <v>356</v>
      </c>
      <c r="BO119" s="15"/>
      <c r="BP119" s="15"/>
      <c r="BQ119" s="5"/>
      <c r="BR119" s="15"/>
      <c r="BS119" s="15"/>
      <c r="BT119" s="15" t="s">
        <v>358</v>
      </c>
      <c r="BU119" s="15" t="s">
        <v>358</v>
      </c>
    </row>
    <row r="120" spans="1:73" s="19" customFormat="1">
      <c r="A120" s="17">
        <v>115</v>
      </c>
      <c r="B120" s="5" t="s">
        <v>263</v>
      </c>
      <c r="C120" s="5" t="s">
        <v>292</v>
      </c>
      <c r="D120" s="5" t="s">
        <v>293</v>
      </c>
      <c r="E120" s="5" t="s">
        <v>54</v>
      </c>
      <c r="F120" s="5" t="s">
        <v>102</v>
      </c>
      <c r="G120" s="5">
        <v>4</v>
      </c>
      <c r="H120" s="5">
        <f t="shared" si="3"/>
        <v>604.17599999999993</v>
      </c>
      <c r="I120" s="5">
        <f t="shared" si="4"/>
        <v>100</v>
      </c>
      <c r="J120" s="12">
        <v>58.72</v>
      </c>
      <c r="K120" s="12">
        <v>32</v>
      </c>
      <c r="L120" s="18" t="s">
        <v>672</v>
      </c>
      <c r="M120" s="18" t="s">
        <v>455</v>
      </c>
      <c r="N120" s="18" t="s">
        <v>360</v>
      </c>
      <c r="O120" s="18" t="s">
        <v>367</v>
      </c>
      <c r="P120" s="15"/>
      <c r="Q120" s="15"/>
      <c r="R120" s="15"/>
      <c r="S120" s="6">
        <v>266.69119999999998</v>
      </c>
      <c r="T120" s="15">
        <v>48</v>
      </c>
      <c r="U120" s="8">
        <v>18</v>
      </c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9" t="s">
        <v>355</v>
      </c>
      <c r="AJ120" s="9" t="s">
        <v>355</v>
      </c>
      <c r="AK120" s="9" t="s">
        <v>355</v>
      </c>
      <c r="AL120" s="9" t="s">
        <v>355</v>
      </c>
      <c r="AM120" s="15">
        <f t="shared" si="5"/>
        <v>2</v>
      </c>
      <c r="AN120" s="15" t="s">
        <v>356</v>
      </c>
      <c r="AO120" s="15" t="s">
        <v>367</v>
      </c>
      <c r="AP120" s="15" t="s">
        <v>367</v>
      </c>
      <c r="AQ120" s="15" t="s">
        <v>356</v>
      </c>
      <c r="AR120" s="15" t="s">
        <v>367</v>
      </c>
      <c r="AS120" s="15" t="s">
        <v>356</v>
      </c>
      <c r="AT120" s="15" t="s">
        <v>356</v>
      </c>
      <c r="AU120" s="15" t="s">
        <v>356</v>
      </c>
      <c r="AV120" s="15" t="s">
        <v>356</v>
      </c>
      <c r="AW120" s="15" t="s">
        <v>356</v>
      </c>
      <c r="AX120" s="15" t="s">
        <v>356</v>
      </c>
      <c r="AY120" s="15" t="s">
        <v>356</v>
      </c>
      <c r="AZ120" s="15" t="s">
        <v>356</v>
      </c>
      <c r="BA120" s="15" t="s">
        <v>356</v>
      </c>
      <c r="BB120" s="15" t="s">
        <v>356</v>
      </c>
      <c r="BC120" s="15" t="s">
        <v>356</v>
      </c>
      <c r="BD120" s="15" t="s">
        <v>356</v>
      </c>
      <c r="BE120" s="15" t="s">
        <v>356</v>
      </c>
      <c r="BF120" s="15" t="s">
        <v>356</v>
      </c>
      <c r="BG120" s="15" t="s">
        <v>356</v>
      </c>
      <c r="BH120" s="15" t="s">
        <v>356</v>
      </c>
      <c r="BI120" s="15" t="s">
        <v>356</v>
      </c>
      <c r="BJ120" s="15" t="s">
        <v>356</v>
      </c>
      <c r="BK120" s="15" t="s">
        <v>356</v>
      </c>
      <c r="BL120" s="15" t="s">
        <v>356</v>
      </c>
      <c r="BM120" s="15" t="s">
        <v>356</v>
      </c>
      <c r="BN120" s="15" t="s">
        <v>356</v>
      </c>
      <c r="BO120" s="15"/>
      <c r="BP120" s="15"/>
      <c r="BQ120" s="5"/>
      <c r="BR120" s="15"/>
      <c r="BS120" s="15"/>
      <c r="BT120" s="15" t="s">
        <v>358</v>
      </c>
      <c r="BU120" s="15" t="s">
        <v>358</v>
      </c>
    </row>
    <row r="121" spans="1:73" s="19" customFormat="1" ht="216">
      <c r="A121" s="17">
        <v>116</v>
      </c>
      <c r="B121" s="5" t="s">
        <v>263</v>
      </c>
      <c r="C121" s="5" t="s">
        <v>294</v>
      </c>
      <c r="D121" s="5" t="s">
        <v>295</v>
      </c>
      <c r="E121" s="5" t="s">
        <v>54</v>
      </c>
      <c r="F121" s="5" t="s">
        <v>61</v>
      </c>
      <c r="G121" s="5">
        <v>4</v>
      </c>
      <c r="H121" s="5">
        <f t="shared" si="3"/>
        <v>783.61599999999999</v>
      </c>
      <c r="I121" s="5">
        <f t="shared" si="4"/>
        <v>32</v>
      </c>
      <c r="J121" s="12">
        <v>47.616</v>
      </c>
      <c r="K121" s="12">
        <v>32</v>
      </c>
      <c r="L121" s="18" t="s">
        <v>673</v>
      </c>
      <c r="M121" s="18" t="s">
        <v>355</v>
      </c>
      <c r="N121" s="18" t="s">
        <v>510</v>
      </c>
      <c r="O121" s="18" t="s">
        <v>510</v>
      </c>
      <c r="P121" s="15"/>
      <c r="Q121" s="15"/>
      <c r="R121" s="15"/>
      <c r="S121" s="6">
        <v>36</v>
      </c>
      <c r="T121" s="15"/>
      <c r="U121" s="8">
        <v>3</v>
      </c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9" t="s">
        <v>502</v>
      </c>
      <c r="AJ121" s="9" t="s">
        <v>503</v>
      </c>
      <c r="AK121" s="9" t="s">
        <v>504</v>
      </c>
      <c r="AL121" s="9" t="s">
        <v>355</v>
      </c>
      <c r="AM121" s="15">
        <f t="shared" si="5"/>
        <v>12</v>
      </c>
      <c r="AN121" s="15" t="s">
        <v>373</v>
      </c>
      <c r="AO121" s="15" t="s">
        <v>374</v>
      </c>
      <c r="AP121" s="15" t="s">
        <v>367</v>
      </c>
      <c r="AQ121" s="15" t="s">
        <v>356</v>
      </c>
      <c r="AR121" s="15" t="s">
        <v>367</v>
      </c>
      <c r="AS121" s="15" t="s">
        <v>367</v>
      </c>
      <c r="AT121" s="15" t="s">
        <v>356</v>
      </c>
      <c r="AU121" s="15" t="s">
        <v>367</v>
      </c>
      <c r="AV121" s="15" t="s">
        <v>357</v>
      </c>
      <c r="AW121" s="15" t="s">
        <v>357</v>
      </c>
      <c r="AX121" s="15" t="s">
        <v>356</v>
      </c>
      <c r="AY121" s="15" t="s">
        <v>357</v>
      </c>
      <c r="AZ121" s="15" t="s">
        <v>357</v>
      </c>
      <c r="BA121" s="15" t="s">
        <v>356</v>
      </c>
      <c r="BB121" s="15" t="s">
        <v>424</v>
      </c>
      <c r="BC121" s="15" t="s">
        <v>374</v>
      </c>
      <c r="BD121" s="15" t="s">
        <v>357</v>
      </c>
      <c r="BE121" s="15" t="s">
        <v>356</v>
      </c>
      <c r="BF121" s="15" t="s">
        <v>373</v>
      </c>
      <c r="BG121" s="15" t="s">
        <v>367</v>
      </c>
      <c r="BH121" s="15" t="s">
        <v>367</v>
      </c>
      <c r="BI121" s="15" t="s">
        <v>356</v>
      </c>
      <c r="BJ121" s="15" t="s">
        <v>357</v>
      </c>
      <c r="BK121" s="15" t="s">
        <v>356</v>
      </c>
      <c r="BL121" s="15" t="s">
        <v>356</v>
      </c>
      <c r="BM121" s="15" t="s">
        <v>356</v>
      </c>
      <c r="BN121" s="15" t="s">
        <v>356</v>
      </c>
      <c r="BO121" s="15"/>
      <c r="BP121" s="15"/>
      <c r="BQ121" s="5"/>
      <c r="BR121" s="15"/>
      <c r="BS121" s="15"/>
      <c r="BT121" s="15" t="s">
        <v>505</v>
      </c>
      <c r="BU121" s="15" t="s">
        <v>506</v>
      </c>
    </row>
    <row r="122" spans="1:73" s="19" customFormat="1" ht="27">
      <c r="A122" s="17">
        <v>117</v>
      </c>
      <c r="B122" s="5" t="s">
        <v>263</v>
      </c>
      <c r="C122" s="5" t="s">
        <v>296</v>
      </c>
      <c r="D122" s="5" t="s">
        <v>297</v>
      </c>
      <c r="E122" s="5" t="s">
        <v>54</v>
      </c>
      <c r="F122" s="5" t="s">
        <v>55</v>
      </c>
      <c r="G122" s="5">
        <v>6</v>
      </c>
      <c r="H122" s="5">
        <f t="shared" si="3"/>
        <v>356.75200000000001</v>
      </c>
      <c r="I122" s="5">
        <f t="shared" si="4"/>
        <v>252</v>
      </c>
      <c r="J122" s="12">
        <v>167.24799999999999</v>
      </c>
      <c r="K122" s="12">
        <v>112</v>
      </c>
      <c r="L122" s="18" t="s">
        <v>674</v>
      </c>
      <c r="M122" s="18" t="s">
        <v>675</v>
      </c>
      <c r="N122" s="18" t="s">
        <v>356</v>
      </c>
      <c r="O122" s="18" t="s">
        <v>356</v>
      </c>
      <c r="P122" s="15"/>
      <c r="Q122" s="15"/>
      <c r="R122" s="15"/>
      <c r="S122" s="6">
        <v>42.624000000000002</v>
      </c>
      <c r="T122" s="15">
        <v>32</v>
      </c>
      <c r="U122" s="8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9" t="s">
        <v>355</v>
      </c>
      <c r="AJ122" s="9" t="s">
        <v>355</v>
      </c>
      <c r="AK122" s="9" t="s">
        <v>355</v>
      </c>
      <c r="AL122" s="9" t="s">
        <v>355</v>
      </c>
      <c r="AM122" s="15">
        <f t="shared" si="5"/>
        <v>0</v>
      </c>
      <c r="AN122" s="15" t="s">
        <v>356</v>
      </c>
      <c r="AO122" s="15" t="s">
        <v>356</v>
      </c>
      <c r="AP122" s="15" t="s">
        <v>356</v>
      </c>
      <c r="AQ122" s="15" t="s">
        <v>356</v>
      </c>
      <c r="AR122" s="15" t="s">
        <v>356</v>
      </c>
      <c r="AS122" s="15" t="s">
        <v>356</v>
      </c>
      <c r="AT122" s="15" t="s">
        <v>356</v>
      </c>
      <c r="AU122" s="15" t="s">
        <v>356</v>
      </c>
      <c r="AV122" s="15" t="s">
        <v>356</v>
      </c>
      <c r="AW122" s="15" t="s">
        <v>356</v>
      </c>
      <c r="AX122" s="15" t="s">
        <v>356</v>
      </c>
      <c r="AY122" s="15" t="s">
        <v>356</v>
      </c>
      <c r="AZ122" s="15" t="s">
        <v>356</v>
      </c>
      <c r="BA122" s="15" t="s">
        <v>356</v>
      </c>
      <c r="BB122" s="15" t="s">
        <v>356</v>
      </c>
      <c r="BC122" s="15" t="s">
        <v>356</v>
      </c>
      <c r="BD122" s="15" t="s">
        <v>356</v>
      </c>
      <c r="BE122" s="15" t="s">
        <v>356</v>
      </c>
      <c r="BF122" s="15" t="s">
        <v>357</v>
      </c>
      <c r="BG122" s="15" t="s">
        <v>357</v>
      </c>
      <c r="BH122" s="15" t="s">
        <v>356</v>
      </c>
      <c r="BI122" s="15" t="s">
        <v>356</v>
      </c>
      <c r="BJ122" s="15" t="s">
        <v>356</v>
      </c>
      <c r="BK122" s="15" t="s">
        <v>356</v>
      </c>
      <c r="BL122" s="15" t="s">
        <v>356</v>
      </c>
      <c r="BM122" s="15" t="s">
        <v>356</v>
      </c>
      <c r="BN122" s="15" t="s">
        <v>356</v>
      </c>
      <c r="BO122" s="15"/>
      <c r="BP122" s="15"/>
      <c r="BQ122" s="5"/>
      <c r="BR122" s="15"/>
      <c r="BS122" s="15"/>
      <c r="BT122" s="15" t="s">
        <v>507</v>
      </c>
      <c r="BU122" s="15" t="s">
        <v>358</v>
      </c>
    </row>
    <row r="123" spans="1:73" s="19" customFormat="1">
      <c r="A123" s="17">
        <v>118</v>
      </c>
      <c r="B123" s="5" t="s">
        <v>263</v>
      </c>
      <c r="C123" s="5" t="s">
        <v>298</v>
      </c>
      <c r="D123" s="5" t="s">
        <v>299</v>
      </c>
      <c r="E123" s="5" t="s">
        <v>54</v>
      </c>
      <c r="F123" s="5" t="s">
        <v>102</v>
      </c>
      <c r="G123" s="5">
        <v>7</v>
      </c>
      <c r="H123" s="5">
        <f t="shared" si="3"/>
        <v>408.12800000000004</v>
      </c>
      <c r="I123" s="5">
        <f t="shared" si="4"/>
        <v>120</v>
      </c>
      <c r="J123" s="12">
        <v>127.88800000000001</v>
      </c>
      <c r="K123" s="12">
        <v>88</v>
      </c>
      <c r="L123" s="18" t="s">
        <v>661</v>
      </c>
      <c r="M123" s="18" t="s">
        <v>355</v>
      </c>
      <c r="N123" s="18" t="s">
        <v>357</v>
      </c>
      <c r="O123" s="18" t="s">
        <v>356</v>
      </c>
      <c r="P123" s="15"/>
      <c r="Q123" s="15"/>
      <c r="R123" s="15"/>
      <c r="S123" s="6">
        <v>240.24</v>
      </c>
      <c r="T123" s="15">
        <v>32</v>
      </c>
      <c r="U123" s="8">
        <v>15</v>
      </c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9" t="s">
        <v>355</v>
      </c>
      <c r="AJ123" s="9" t="s">
        <v>355</v>
      </c>
      <c r="AK123" s="9" t="s">
        <v>355</v>
      </c>
      <c r="AL123" s="9" t="s">
        <v>355</v>
      </c>
      <c r="AM123" s="15">
        <f t="shared" si="5"/>
        <v>0</v>
      </c>
      <c r="AN123" s="15" t="s">
        <v>356</v>
      </c>
      <c r="AO123" s="15" t="s">
        <v>356</v>
      </c>
      <c r="AP123" s="15" t="s">
        <v>356</v>
      </c>
      <c r="AQ123" s="15" t="s">
        <v>356</v>
      </c>
      <c r="AR123" s="15" t="s">
        <v>356</v>
      </c>
      <c r="AS123" s="15" t="s">
        <v>356</v>
      </c>
      <c r="AT123" s="15" t="s">
        <v>356</v>
      </c>
      <c r="AU123" s="15" t="s">
        <v>356</v>
      </c>
      <c r="AV123" s="15" t="s">
        <v>356</v>
      </c>
      <c r="AW123" s="15" t="s">
        <v>356</v>
      </c>
      <c r="AX123" s="15" t="s">
        <v>356</v>
      </c>
      <c r="AY123" s="15" t="s">
        <v>356</v>
      </c>
      <c r="AZ123" s="15" t="s">
        <v>356</v>
      </c>
      <c r="BA123" s="15" t="s">
        <v>356</v>
      </c>
      <c r="BB123" s="15" t="s">
        <v>356</v>
      </c>
      <c r="BC123" s="15" t="s">
        <v>356</v>
      </c>
      <c r="BD123" s="15" t="s">
        <v>356</v>
      </c>
      <c r="BE123" s="15" t="s">
        <v>356</v>
      </c>
      <c r="BF123" s="15" t="s">
        <v>356</v>
      </c>
      <c r="BG123" s="15" t="s">
        <v>356</v>
      </c>
      <c r="BH123" s="15" t="s">
        <v>356</v>
      </c>
      <c r="BI123" s="15" t="s">
        <v>356</v>
      </c>
      <c r="BJ123" s="15" t="s">
        <v>356</v>
      </c>
      <c r="BK123" s="15" t="s">
        <v>356</v>
      </c>
      <c r="BL123" s="15" t="s">
        <v>356</v>
      </c>
      <c r="BM123" s="15" t="s">
        <v>356</v>
      </c>
      <c r="BN123" s="15" t="s">
        <v>356</v>
      </c>
      <c r="BO123" s="15"/>
      <c r="BP123" s="15"/>
      <c r="BQ123" s="5"/>
      <c r="BR123" s="15"/>
      <c r="BS123" s="15"/>
      <c r="BT123" s="15" t="s">
        <v>358</v>
      </c>
      <c r="BU123" s="15" t="s">
        <v>358</v>
      </c>
    </row>
    <row r="124" spans="1:73" s="19" customFormat="1" ht="94.5">
      <c r="A124" s="17">
        <v>119</v>
      </c>
      <c r="B124" s="5" t="s">
        <v>263</v>
      </c>
      <c r="C124" s="5" t="s">
        <v>300</v>
      </c>
      <c r="D124" s="5" t="s">
        <v>301</v>
      </c>
      <c r="E124" s="5" t="s">
        <v>54</v>
      </c>
      <c r="F124" s="5" t="s">
        <v>61</v>
      </c>
      <c r="G124" s="5">
        <v>4</v>
      </c>
      <c r="H124" s="5">
        <f t="shared" si="3"/>
        <v>860.72799999999995</v>
      </c>
      <c r="I124" s="5">
        <f t="shared" si="4"/>
        <v>104</v>
      </c>
      <c r="J124" s="12">
        <v>82.4</v>
      </c>
      <c r="K124" s="12">
        <v>52</v>
      </c>
      <c r="L124" s="18" t="s">
        <v>676</v>
      </c>
      <c r="M124" s="18" t="s">
        <v>637</v>
      </c>
      <c r="N124" s="18" t="s">
        <v>649</v>
      </c>
      <c r="O124" s="18" t="s">
        <v>360</v>
      </c>
      <c r="P124" s="15"/>
      <c r="Q124" s="15"/>
      <c r="R124" s="15"/>
      <c r="S124" s="6"/>
      <c r="T124" s="15"/>
      <c r="U124" s="8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9" t="s">
        <v>479</v>
      </c>
      <c r="AJ124" s="9" t="s">
        <v>508</v>
      </c>
      <c r="AK124" s="9" t="s">
        <v>355</v>
      </c>
      <c r="AL124" s="9" t="s">
        <v>355</v>
      </c>
      <c r="AM124" s="15">
        <f t="shared" si="5"/>
        <v>19</v>
      </c>
      <c r="AN124" s="15" t="s">
        <v>409</v>
      </c>
      <c r="AO124" s="15" t="s">
        <v>480</v>
      </c>
      <c r="AP124" s="15" t="s">
        <v>509</v>
      </c>
      <c r="AQ124" s="15" t="s">
        <v>360</v>
      </c>
      <c r="AR124" s="15" t="s">
        <v>510</v>
      </c>
      <c r="AS124" s="15" t="s">
        <v>356</v>
      </c>
      <c r="AT124" s="15" t="s">
        <v>356</v>
      </c>
      <c r="AU124" s="15" t="s">
        <v>356</v>
      </c>
      <c r="AV124" s="15" t="s">
        <v>357</v>
      </c>
      <c r="AW124" s="15" t="s">
        <v>356</v>
      </c>
      <c r="AX124" s="15" t="s">
        <v>357</v>
      </c>
      <c r="AY124" s="15" t="s">
        <v>361</v>
      </c>
      <c r="AZ124" s="15" t="s">
        <v>361</v>
      </c>
      <c r="BA124" s="15" t="s">
        <v>356</v>
      </c>
      <c r="BB124" s="15" t="s">
        <v>357</v>
      </c>
      <c r="BC124" s="15" t="s">
        <v>357</v>
      </c>
      <c r="BD124" s="15" t="s">
        <v>356</v>
      </c>
      <c r="BE124" s="15" t="s">
        <v>356</v>
      </c>
      <c r="BF124" s="15" t="s">
        <v>361</v>
      </c>
      <c r="BG124" s="15" t="s">
        <v>357</v>
      </c>
      <c r="BH124" s="15" t="s">
        <v>367</v>
      </c>
      <c r="BI124" s="15" t="s">
        <v>356</v>
      </c>
      <c r="BJ124" s="15" t="s">
        <v>356</v>
      </c>
      <c r="BK124" s="15" t="s">
        <v>356</v>
      </c>
      <c r="BL124" s="15" t="s">
        <v>356</v>
      </c>
      <c r="BM124" s="15" t="s">
        <v>356</v>
      </c>
      <c r="BN124" s="15" t="s">
        <v>356</v>
      </c>
      <c r="BO124" s="15"/>
      <c r="BP124" s="15"/>
      <c r="BQ124" s="5"/>
      <c r="BR124" s="15"/>
      <c r="BS124" s="15"/>
      <c r="BT124" s="15" t="s">
        <v>511</v>
      </c>
      <c r="BU124" s="15" t="s">
        <v>358</v>
      </c>
    </row>
    <row r="125" spans="1:73" s="19" customFormat="1" ht="27">
      <c r="A125" s="17">
        <v>120</v>
      </c>
      <c r="B125" s="5" t="s">
        <v>263</v>
      </c>
      <c r="C125" s="5" t="s">
        <v>302</v>
      </c>
      <c r="D125" s="5" t="s">
        <v>303</v>
      </c>
      <c r="E125" s="5" t="s">
        <v>54</v>
      </c>
      <c r="F125" s="5" t="s">
        <v>55</v>
      </c>
      <c r="G125" s="5">
        <v>7</v>
      </c>
      <c r="H125" s="5">
        <f t="shared" si="3"/>
        <v>295.37279999999998</v>
      </c>
      <c r="I125" s="5">
        <f t="shared" si="4"/>
        <v>208</v>
      </c>
      <c r="J125" s="12">
        <v>179.35679999999999</v>
      </c>
      <c r="K125" s="12">
        <v>118</v>
      </c>
      <c r="L125" s="18" t="s">
        <v>677</v>
      </c>
      <c r="M125" s="18" t="s">
        <v>658</v>
      </c>
      <c r="N125" s="18" t="s">
        <v>356</v>
      </c>
      <c r="O125" s="18" t="s">
        <v>356</v>
      </c>
      <c r="P125" s="15"/>
      <c r="Q125" s="15"/>
      <c r="R125" s="15"/>
      <c r="S125" s="6">
        <v>63.167999999999999</v>
      </c>
      <c r="T125" s="15">
        <v>48</v>
      </c>
      <c r="U125" s="8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9" t="s">
        <v>355</v>
      </c>
      <c r="AJ125" s="9" t="s">
        <v>355</v>
      </c>
      <c r="AK125" s="9" t="s">
        <v>355</v>
      </c>
      <c r="AL125" s="9" t="s">
        <v>355</v>
      </c>
      <c r="AM125" s="15">
        <f t="shared" si="5"/>
        <v>0</v>
      </c>
      <c r="AN125" s="15" t="s">
        <v>356</v>
      </c>
      <c r="AO125" s="15" t="s">
        <v>356</v>
      </c>
      <c r="AP125" s="15" t="s">
        <v>356</v>
      </c>
      <c r="AQ125" s="15" t="s">
        <v>356</v>
      </c>
      <c r="AR125" s="15" t="s">
        <v>356</v>
      </c>
      <c r="AS125" s="15" t="s">
        <v>356</v>
      </c>
      <c r="AT125" s="15" t="s">
        <v>356</v>
      </c>
      <c r="AU125" s="15" t="s">
        <v>356</v>
      </c>
      <c r="AV125" s="15" t="s">
        <v>356</v>
      </c>
      <c r="AW125" s="15" t="s">
        <v>356</v>
      </c>
      <c r="AX125" s="15" t="s">
        <v>356</v>
      </c>
      <c r="AY125" s="15" t="s">
        <v>356</v>
      </c>
      <c r="AZ125" s="15" t="s">
        <v>356</v>
      </c>
      <c r="BA125" s="15" t="s">
        <v>356</v>
      </c>
      <c r="BB125" s="15" t="s">
        <v>356</v>
      </c>
      <c r="BC125" s="15" t="s">
        <v>356</v>
      </c>
      <c r="BD125" s="15" t="s">
        <v>356</v>
      </c>
      <c r="BE125" s="15" t="s">
        <v>356</v>
      </c>
      <c r="BF125" s="15" t="s">
        <v>357</v>
      </c>
      <c r="BG125" s="15" t="s">
        <v>357</v>
      </c>
      <c r="BH125" s="15" t="s">
        <v>356</v>
      </c>
      <c r="BI125" s="15" t="s">
        <v>356</v>
      </c>
      <c r="BJ125" s="15" t="s">
        <v>356</v>
      </c>
      <c r="BK125" s="15" t="s">
        <v>356</v>
      </c>
      <c r="BL125" s="15" t="s">
        <v>356</v>
      </c>
      <c r="BM125" s="15" t="s">
        <v>356</v>
      </c>
      <c r="BN125" s="15" t="s">
        <v>356</v>
      </c>
      <c r="BO125" s="15"/>
      <c r="BP125" s="15"/>
      <c r="BQ125" s="5"/>
      <c r="BR125" s="15"/>
      <c r="BS125" s="15"/>
      <c r="BT125" s="15" t="s">
        <v>512</v>
      </c>
      <c r="BU125" s="15" t="s">
        <v>358</v>
      </c>
    </row>
    <row r="126" spans="1:73" s="19" customFormat="1" ht="54">
      <c r="A126" s="17">
        <v>121</v>
      </c>
      <c r="B126" s="5" t="s">
        <v>304</v>
      </c>
      <c r="C126" s="5" t="s">
        <v>305</v>
      </c>
      <c r="D126" s="5" t="s">
        <v>306</v>
      </c>
      <c r="E126" s="5" t="s">
        <v>54</v>
      </c>
      <c r="F126" s="5" t="s">
        <v>102</v>
      </c>
      <c r="G126" s="5">
        <v>6</v>
      </c>
      <c r="H126" s="5">
        <f t="shared" si="3"/>
        <v>693.10400000000004</v>
      </c>
      <c r="I126" s="5">
        <f t="shared" si="4"/>
        <v>90</v>
      </c>
      <c r="J126" s="12">
        <v>201.4</v>
      </c>
      <c r="K126" s="12">
        <v>50</v>
      </c>
      <c r="L126" s="18" t="s">
        <v>678</v>
      </c>
      <c r="M126" s="18" t="s">
        <v>583</v>
      </c>
      <c r="N126" s="18" t="s">
        <v>409</v>
      </c>
      <c r="O126" s="18" t="s">
        <v>356</v>
      </c>
      <c r="P126" s="10">
        <v>39</v>
      </c>
      <c r="Q126" s="15"/>
      <c r="R126" s="15">
        <v>5</v>
      </c>
      <c r="S126" s="6">
        <v>166.85599999999999</v>
      </c>
      <c r="T126" s="15">
        <v>32</v>
      </c>
      <c r="U126" s="8">
        <v>13</v>
      </c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9" t="s">
        <v>355</v>
      </c>
      <c r="AJ126" s="9" t="s">
        <v>355</v>
      </c>
      <c r="AK126" s="9" t="s">
        <v>355</v>
      </c>
      <c r="AL126" s="9" t="s">
        <v>355</v>
      </c>
      <c r="AM126" s="15">
        <f t="shared" si="5"/>
        <v>5</v>
      </c>
      <c r="AN126" s="15" t="s">
        <v>374</v>
      </c>
      <c r="AO126" s="15" t="s">
        <v>356</v>
      </c>
      <c r="AP126" s="15" t="s">
        <v>356</v>
      </c>
      <c r="AQ126" s="15" t="s">
        <v>356</v>
      </c>
      <c r="AR126" s="15" t="s">
        <v>356</v>
      </c>
      <c r="AS126" s="15" t="s">
        <v>361</v>
      </c>
      <c r="AT126" s="15" t="s">
        <v>361</v>
      </c>
      <c r="AU126" s="15" t="s">
        <v>356</v>
      </c>
      <c r="AV126" s="15" t="s">
        <v>356</v>
      </c>
      <c r="AW126" s="15" t="s">
        <v>356</v>
      </c>
      <c r="AX126" s="15" t="s">
        <v>356</v>
      </c>
      <c r="AY126" s="15" t="s">
        <v>357</v>
      </c>
      <c r="AZ126" s="15" t="s">
        <v>357</v>
      </c>
      <c r="BA126" s="15" t="s">
        <v>356</v>
      </c>
      <c r="BB126" s="15" t="s">
        <v>357</v>
      </c>
      <c r="BC126" s="15" t="s">
        <v>357</v>
      </c>
      <c r="BD126" s="15" t="s">
        <v>356</v>
      </c>
      <c r="BE126" s="15" t="s">
        <v>356</v>
      </c>
      <c r="BF126" s="15" t="s">
        <v>367</v>
      </c>
      <c r="BG126" s="15" t="s">
        <v>356</v>
      </c>
      <c r="BH126" s="15" t="s">
        <v>367</v>
      </c>
      <c r="BI126" s="15" t="s">
        <v>356</v>
      </c>
      <c r="BJ126" s="15" t="s">
        <v>356</v>
      </c>
      <c r="BK126" s="15" t="s">
        <v>356</v>
      </c>
      <c r="BL126" s="15" t="s">
        <v>356</v>
      </c>
      <c r="BM126" s="15" t="s">
        <v>356</v>
      </c>
      <c r="BN126" s="15" t="s">
        <v>356</v>
      </c>
      <c r="BO126" s="15"/>
      <c r="BP126" s="15"/>
      <c r="BQ126" s="13"/>
      <c r="BR126" s="15"/>
      <c r="BS126" s="15"/>
      <c r="BT126" s="15" t="s">
        <v>513</v>
      </c>
      <c r="BU126" s="15" t="s">
        <v>358</v>
      </c>
    </row>
    <row r="127" spans="1:73" s="19" customFormat="1" ht="108">
      <c r="A127" s="17">
        <v>122</v>
      </c>
      <c r="B127" s="5" t="s">
        <v>304</v>
      </c>
      <c r="C127" s="5" t="s">
        <v>307</v>
      </c>
      <c r="D127" s="5" t="s">
        <v>308</v>
      </c>
      <c r="E127" s="5" t="s">
        <v>54</v>
      </c>
      <c r="F127" s="5" t="s">
        <v>55</v>
      </c>
      <c r="G127" s="5">
        <v>7</v>
      </c>
      <c r="H127" s="5">
        <f t="shared" si="3"/>
        <v>299.65600000000001</v>
      </c>
      <c r="I127" s="5">
        <f t="shared" si="4"/>
        <v>50</v>
      </c>
      <c r="J127" s="12">
        <v>259.65600000000001</v>
      </c>
      <c r="K127" s="12">
        <v>50</v>
      </c>
      <c r="L127" s="18" t="s">
        <v>661</v>
      </c>
      <c r="M127" s="18" t="s">
        <v>355</v>
      </c>
      <c r="N127" s="18" t="s">
        <v>357</v>
      </c>
      <c r="O127" s="18" t="s">
        <v>356</v>
      </c>
      <c r="P127" s="15"/>
      <c r="Q127" s="15"/>
      <c r="R127" s="15"/>
      <c r="S127" s="6"/>
      <c r="T127" s="15"/>
      <c r="U127" s="8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9" t="s">
        <v>514</v>
      </c>
      <c r="AJ127" s="9" t="s">
        <v>515</v>
      </c>
      <c r="AK127" s="9" t="s">
        <v>355</v>
      </c>
      <c r="AL127" s="9" t="s">
        <v>355</v>
      </c>
      <c r="AM127" s="15">
        <f t="shared" si="5"/>
        <v>3</v>
      </c>
      <c r="AN127" s="15" t="s">
        <v>367</v>
      </c>
      <c r="AO127" s="15" t="s">
        <v>357</v>
      </c>
      <c r="AP127" s="15" t="s">
        <v>361</v>
      </c>
      <c r="AQ127" s="15" t="s">
        <v>367</v>
      </c>
      <c r="AR127" s="15" t="s">
        <v>357</v>
      </c>
      <c r="AS127" s="15" t="s">
        <v>356</v>
      </c>
      <c r="AT127" s="15" t="s">
        <v>356</v>
      </c>
      <c r="AU127" s="15" t="s">
        <v>356</v>
      </c>
      <c r="AV127" s="15" t="s">
        <v>356</v>
      </c>
      <c r="AW127" s="15" t="s">
        <v>356</v>
      </c>
      <c r="AX127" s="15" t="s">
        <v>356</v>
      </c>
      <c r="AY127" s="15" t="s">
        <v>356</v>
      </c>
      <c r="AZ127" s="15" t="s">
        <v>356</v>
      </c>
      <c r="BA127" s="15" t="s">
        <v>356</v>
      </c>
      <c r="BB127" s="15" t="s">
        <v>356</v>
      </c>
      <c r="BC127" s="15" t="s">
        <v>356</v>
      </c>
      <c r="BD127" s="15" t="s">
        <v>356</v>
      </c>
      <c r="BE127" s="15" t="s">
        <v>357</v>
      </c>
      <c r="BF127" s="15" t="s">
        <v>360</v>
      </c>
      <c r="BG127" s="15" t="s">
        <v>367</v>
      </c>
      <c r="BH127" s="15" t="s">
        <v>357</v>
      </c>
      <c r="BI127" s="15" t="s">
        <v>356</v>
      </c>
      <c r="BJ127" s="15" t="s">
        <v>357</v>
      </c>
      <c r="BK127" s="15" t="s">
        <v>356</v>
      </c>
      <c r="BL127" s="15" t="s">
        <v>356</v>
      </c>
      <c r="BM127" s="15" t="s">
        <v>356</v>
      </c>
      <c r="BN127" s="15" t="s">
        <v>356</v>
      </c>
      <c r="BO127" s="15"/>
      <c r="BP127" s="15"/>
      <c r="BQ127" s="5"/>
      <c r="BR127" s="15" t="s">
        <v>575</v>
      </c>
      <c r="BS127" s="15"/>
      <c r="BT127" s="15" t="s">
        <v>516</v>
      </c>
      <c r="BU127" s="15" t="s">
        <v>358</v>
      </c>
    </row>
    <row r="128" spans="1:73" s="19" customFormat="1" ht="27">
      <c r="A128" s="17">
        <v>123</v>
      </c>
      <c r="B128" s="5" t="s">
        <v>304</v>
      </c>
      <c r="C128" s="5" t="s">
        <v>309</v>
      </c>
      <c r="D128" s="5" t="s">
        <v>310</v>
      </c>
      <c r="E128" s="5" t="s">
        <v>54</v>
      </c>
      <c r="F128" s="5" t="s">
        <v>102</v>
      </c>
      <c r="G128" s="5">
        <v>6</v>
      </c>
      <c r="H128" s="5">
        <f t="shared" si="3"/>
        <v>401.76</v>
      </c>
      <c r="I128" s="5">
        <f t="shared" si="4"/>
        <v>178</v>
      </c>
      <c r="J128" s="12">
        <v>317.66399999999999</v>
      </c>
      <c r="K128" s="12">
        <v>114</v>
      </c>
      <c r="L128" s="18" t="s">
        <v>355</v>
      </c>
      <c r="M128" s="18" t="s">
        <v>355</v>
      </c>
      <c r="N128" s="18" t="s">
        <v>356</v>
      </c>
      <c r="O128" s="18" t="s">
        <v>356</v>
      </c>
      <c r="P128" s="15"/>
      <c r="Q128" s="15"/>
      <c r="R128" s="15"/>
      <c r="S128" s="6">
        <v>84.096000000000004</v>
      </c>
      <c r="T128" s="15">
        <v>64</v>
      </c>
      <c r="U128" s="8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9" t="s">
        <v>355</v>
      </c>
      <c r="AJ128" s="9" t="s">
        <v>355</v>
      </c>
      <c r="AK128" s="9" t="s">
        <v>355</v>
      </c>
      <c r="AL128" s="9" t="s">
        <v>355</v>
      </c>
      <c r="AM128" s="15">
        <f t="shared" si="5"/>
        <v>0</v>
      </c>
      <c r="AN128" s="15" t="s">
        <v>356</v>
      </c>
      <c r="AO128" s="15" t="s">
        <v>356</v>
      </c>
      <c r="AP128" s="15" t="s">
        <v>356</v>
      </c>
      <c r="AQ128" s="15" t="s">
        <v>356</v>
      </c>
      <c r="AR128" s="15" t="s">
        <v>356</v>
      </c>
      <c r="AS128" s="15" t="s">
        <v>356</v>
      </c>
      <c r="AT128" s="15" t="s">
        <v>356</v>
      </c>
      <c r="AU128" s="15" t="s">
        <v>356</v>
      </c>
      <c r="AV128" s="15" t="s">
        <v>356</v>
      </c>
      <c r="AW128" s="15" t="s">
        <v>356</v>
      </c>
      <c r="AX128" s="15" t="s">
        <v>356</v>
      </c>
      <c r="AY128" s="15" t="s">
        <v>356</v>
      </c>
      <c r="AZ128" s="15" t="s">
        <v>356</v>
      </c>
      <c r="BA128" s="15" t="s">
        <v>356</v>
      </c>
      <c r="BB128" s="15" t="s">
        <v>356</v>
      </c>
      <c r="BC128" s="15" t="s">
        <v>356</v>
      </c>
      <c r="BD128" s="15" t="s">
        <v>356</v>
      </c>
      <c r="BE128" s="15" t="s">
        <v>356</v>
      </c>
      <c r="BF128" s="15" t="s">
        <v>357</v>
      </c>
      <c r="BG128" s="15" t="s">
        <v>356</v>
      </c>
      <c r="BH128" s="15" t="s">
        <v>356</v>
      </c>
      <c r="BI128" s="15" t="s">
        <v>357</v>
      </c>
      <c r="BJ128" s="15" t="s">
        <v>356</v>
      </c>
      <c r="BK128" s="15" t="s">
        <v>356</v>
      </c>
      <c r="BL128" s="15" t="s">
        <v>356</v>
      </c>
      <c r="BM128" s="15" t="s">
        <v>356</v>
      </c>
      <c r="BN128" s="15" t="s">
        <v>356</v>
      </c>
      <c r="BO128" s="15"/>
      <c r="BP128" s="15"/>
      <c r="BQ128" s="5"/>
      <c r="BR128" s="15"/>
      <c r="BS128" s="15"/>
      <c r="BT128" s="15" t="s">
        <v>517</v>
      </c>
      <c r="BU128" s="15" t="s">
        <v>358</v>
      </c>
    </row>
    <row r="129" spans="1:73" s="19" customFormat="1" ht="148.5">
      <c r="A129" s="17">
        <v>124</v>
      </c>
      <c r="B129" s="5" t="s">
        <v>304</v>
      </c>
      <c r="C129" s="5" t="s">
        <v>311</v>
      </c>
      <c r="D129" s="5" t="s">
        <v>312</v>
      </c>
      <c r="E129" s="5" t="s">
        <v>54</v>
      </c>
      <c r="F129" s="5" t="s">
        <v>61</v>
      </c>
      <c r="G129" s="5">
        <v>2</v>
      </c>
      <c r="H129" s="5">
        <f t="shared" si="3"/>
        <v>1139.1039999999998</v>
      </c>
      <c r="I129" s="5">
        <f t="shared" si="4"/>
        <v>36</v>
      </c>
      <c r="J129" s="12">
        <v>99.304000000000002</v>
      </c>
      <c r="K129" s="12">
        <v>32</v>
      </c>
      <c r="L129" s="18" t="s">
        <v>679</v>
      </c>
      <c r="M129" s="18" t="s">
        <v>528</v>
      </c>
      <c r="N129" s="18" t="s">
        <v>424</v>
      </c>
      <c r="O129" s="18" t="s">
        <v>611</v>
      </c>
      <c r="P129" s="15"/>
      <c r="Q129" s="15"/>
      <c r="R129" s="15"/>
      <c r="S129" s="6">
        <v>143</v>
      </c>
      <c r="T129" s="15"/>
      <c r="U129" s="8">
        <v>10</v>
      </c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9" t="s">
        <v>518</v>
      </c>
      <c r="AJ129" s="9" t="s">
        <v>519</v>
      </c>
      <c r="AK129" s="9" t="s">
        <v>355</v>
      </c>
      <c r="AL129" s="9" t="s">
        <v>355</v>
      </c>
      <c r="AM129" s="15">
        <f t="shared" si="5"/>
        <v>10</v>
      </c>
      <c r="AN129" s="15" t="s">
        <v>424</v>
      </c>
      <c r="AO129" s="15" t="s">
        <v>360</v>
      </c>
      <c r="AP129" s="15" t="s">
        <v>374</v>
      </c>
      <c r="AQ129" s="15" t="s">
        <v>367</v>
      </c>
      <c r="AR129" s="15" t="s">
        <v>361</v>
      </c>
      <c r="AS129" s="15" t="s">
        <v>361</v>
      </c>
      <c r="AT129" s="15" t="s">
        <v>367</v>
      </c>
      <c r="AU129" s="15" t="s">
        <v>357</v>
      </c>
      <c r="AV129" s="15" t="s">
        <v>356</v>
      </c>
      <c r="AW129" s="15" t="s">
        <v>356</v>
      </c>
      <c r="AX129" s="15" t="s">
        <v>356</v>
      </c>
      <c r="AY129" s="15" t="s">
        <v>367</v>
      </c>
      <c r="AZ129" s="15" t="s">
        <v>367</v>
      </c>
      <c r="BA129" s="15" t="s">
        <v>356</v>
      </c>
      <c r="BB129" s="15" t="s">
        <v>356</v>
      </c>
      <c r="BC129" s="15" t="s">
        <v>356</v>
      </c>
      <c r="BD129" s="15" t="s">
        <v>356</v>
      </c>
      <c r="BE129" s="15" t="s">
        <v>356</v>
      </c>
      <c r="BF129" s="15" t="s">
        <v>374</v>
      </c>
      <c r="BG129" s="15" t="s">
        <v>361</v>
      </c>
      <c r="BH129" s="15" t="s">
        <v>356</v>
      </c>
      <c r="BI129" s="15" t="s">
        <v>357</v>
      </c>
      <c r="BJ129" s="15" t="s">
        <v>357</v>
      </c>
      <c r="BK129" s="15" t="s">
        <v>357</v>
      </c>
      <c r="BL129" s="15" t="s">
        <v>356</v>
      </c>
      <c r="BM129" s="15" t="s">
        <v>357</v>
      </c>
      <c r="BN129" s="15" t="s">
        <v>356</v>
      </c>
      <c r="BO129" s="15"/>
      <c r="BP129" s="15"/>
      <c r="BQ129" s="5" t="s">
        <v>562</v>
      </c>
      <c r="BR129" s="15" t="s">
        <v>576</v>
      </c>
      <c r="BS129" s="15" t="s">
        <v>577</v>
      </c>
      <c r="BT129" s="15" t="s">
        <v>520</v>
      </c>
      <c r="BU129" s="15" t="s">
        <v>521</v>
      </c>
    </row>
    <row r="130" spans="1:73" s="19" customFormat="1">
      <c r="A130" s="17">
        <v>125</v>
      </c>
      <c r="B130" s="5" t="s">
        <v>304</v>
      </c>
      <c r="C130" s="5" t="s">
        <v>313</v>
      </c>
      <c r="D130" s="5" t="s">
        <v>314</v>
      </c>
      <c r="E130" s="5" t="s">
        <v>60</v>
      </c>
      <c r="F130" s="5" t="s">
        <v>61</v>
      </c>
      <c r="G130" s="5">
        <v>9</v>
      </c>
      <c r="H130" s="5">
        <f t="shared" si="3"/>
        <v>464.7056</v>
      </c>
      <c r="I130" s="5">
        <f t="shared" si="4"/>
        <v>272</v>
      </c>
      <c r="J130" s="12">
        <v>464.7056</v>
      </c>
      <c r="K130" s="12">
        <v>272</v>
      </c>
      <c r="L130" s="18" t="s">
        <v>355</v>
      </c>
      <c r="M130" s="18" t="s">
        <v>355</v>
      </c>
      <c r="N130" s="18" t="s">
        <v>356</v>
      </c>
      <c r="O130" s="18" t="s">
        <v>356</v>
      </c>
      <c r="P130" s="15"/>
      <c r="Q130" s="15"/>
      <c r="R130" s="15"/>
      <c r="S130" s="6"/>
      <c r="T130" s="15"/>
      <c r="U130" s="8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9" t="s">
        <v>355</v>
      </c>
      <c r="AJ130" s="9" t="s">
        <v>355</v>
      </c>
      <c r="AK130" s="9" t="s">
        <v>355</v>
      </c>
      <c r="AL130" s="9" t="s">
        <v>355</v>
      </c>
      <c r="AM130" s="15">
        <f t="shared" si="5"/>
        <v>1</v>
      </c>
      <c r="AN130" s="15" t="s">
        <v>357</v>
      </c>
      <c r="AO130" s="15" t="s">
        <v>356</v>
      </c>
      <c r="AP130" s="15" t="s">
        <v>356</v>
      </c>
      <c r="AQ130" s="15" t="s">
        <v>356</v>
      </c>
      <c r="AR130" s="15" t="s">
        <v>356</v>
      </c>
      <c r="AS130" s="15" t="s">
        <v>356</v>
      </c>
      <c r="AT130" s="15" t="s">
        <v>356</v>
      </c>
      <c r="AU130" s="15" t="s">
        <v>356</v>
      </c>
      <c r="AV130" s="15" t="s">
        <v>356</v>
      </c>
      <c r="AW130" s="15" t="s">
        <v>356</v>
      </c>
      <c r="AX130" s="15" t="s">
        <v>356</v>
      </c>
      <c r="AY130" s="15" t="s">
        <v>356</v>
      </c>
      <c r="AZ130" s="15" t="s">
        <v>356</v>
      </c>
      <c r="BA130" s="15" t="s">
        <v>356</v>
      </c>
      <c r="BB130" s="15" t="s">
        <v>357</v>
      </c>
      <c r="BC130" s="15" t="s">
        <v>357</v>
      </c>
      <c r="BD130" s="15" t="s">
        <v>356</v>
      </c>
      <c r="BE130" s="15" t="s">
        <v>356</v>
      </c>
      <c r="BF130" s="15" t="s">
        <v>356</v>
      </c>
      <c r="BG130" s="15" t="s">
        <v>356</v>
      </c>
      <c r="BH130" s="15" t="s">
        <v>356</v>
      </c>
      <c r="BI130" s="15" t="s">
        <v>356</v>
      </c>
      <c r="BJ130" s="15" t="s">
        <v>356</v>
      </c>
      <c r="BK130" s="15" t="s">
        <v>356</v>
      </c>
      <c r="BL130" s="15" t="s">
        <v>356</v>
      </c>
      <c r="BM130" s="15" t="s">
        <v>356</v>
      </c>
      <c r="BN130" s="15" t="s">
        <v>356</v>
      </c>
      <c r="BO130" s="15"/>
      <c r="BP130" s="15"/>
      <c r="BQ130" s="5"/>
      <c r="BR130" s="15"/>
      <c r="BS130" s="15" t="s">
        <v>544</v>
      </c>
      <c r="BT130" s="15" t="s">
        <v>358</v>
      </c>
      <c r="BU130" s="15" t="s">
        <v>358</v>
      </c>
    </row>
    <row r="131" spans="1:73" s="19" customFormat="1" ht="27">
      <c r="A131" s="17">
        <v>126</v>
      </c>
      <c r="B131" s="5" t="s">
        <v>304</v>
      </c>
      <c r="C131" s="5" t="s">
        <v>315</v>
      </c>
      <c r="D131" s="5" t="s">
        <v>316</v>
      </c>
      <c r="E131" s="5" t="s">
        <v>54</v>
      </c>
      <c r="F131" s="5" t="s">
        <v>55</v>
      </c>
      <c r="G131" s="5">
        <v>7</v>
      </c>
      <c r="H131" s="5">
        <f t="shared" si="3"/>
        <v>308.392</v>
      </c>
      <c r="I131" s="5">
        <f t="shared" si="4"/>
        <v>32</v>
      </c>
      <c r="J131" s="12">
        <v>0</v>
      </c>
      <c r="K131" s="12">
        <v>0</v>
      </c>
      <c r="L131" s="18" t="s">
        <v>680</v>
      </c>
      <c r="M131" s="18" t="s">
        <v>355</v>
      </c>
      <c r="N131" s="18" t="s">
        <v>374</v>
      </c>
      <c r="O131" s="18" t="s">
        <v>356</v>
      </c>
      <c r="P131" s="15"/>
      <c r="Q131" s="15"/>
      <c r="R131" s="15"/>
      <c r="S131" s="6">
        <v>95.391999999999996</v>
      </c>
      <c r="T131" s="15">
        <v>32</v>
      </c>
      <c r="U131" s="8">
        <v>7</v>
      </c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9" t="s">
        <v>522</v>
      </c>
      <c r="AJ131" s="9" t="s">
        <v>353</v>
      </c>
      <c r="AK131" s="9" t="s">
        <v>355</v>
      </c>
      <c r="AL131" s="9" t="s">
        <v>355</v>
      </c>
      <c r="AM131" s="15">
        <f t="shared" si="5"/>
        <v>4</v>
      </c>
      <c r="AN131" s="15" t="s">
        <v>360</v>
      </c>
      <c r="AO131" s="15" t="s">
        <v>356</v>
      </c>
      <c r="AP131" s="15" t="s">
        <v>361</v>
      </c>
      <c r="AQ131" s="15" t="s">
        <v>361</v>
      </c>
      <c r="AR131" s="15" t="s">
        <v>356</v>
      </c>
      <c r="AS131" s="15" t="s">
        <v>356</v>
      </c>
      <c r="AT131" s="15" t="s">
        <v>356</v>
      </c>
      <c r="AU131" s="15" t="s">
        <v>356</v>
      </c>
      <c r="AV131" s="15" t="s">
        <v>356</v>
      </c>
      <c r="AW131" s="15" t="s">
        <v>356</v>
      </c>
      <c r="AX131" s="15" t="s">
        <v>356</v>
      </c>
      <c r="AY131" s="15" t="s">
        <v>356</v>
      </c>
      <c r="AZ131" s="15" t="s">
        <v>356</v>
      </c>
      <c r="BA131" s="15" t="s">
        <v>356</v>
      </c>
      <c r="BB131" s="15" t="s">
        <v>357</v>
      </c>
      <c r="BC131" s="15" t="s">
        <v>357</v>
      </c>
      <c r="BD131" s="15" t="s">
        <v>356</v>
      </c>
      <c r="BE131" s="15" t="s">
        <v>356</v>
      </c>
      <c r="BF131" s="15" t="s">
        <v>356</v>
      </c>
      <c r="BG131" s="15" t="s">
        <v>356</v>
      </c>
      <c r="BH131" s="15" t="s">
        <v>356</v>
      </c>
      <c r="BI131" s="15" t="s">
        <v>356</v>
      </c>
      <c r="BJ131" s="15" t="s">
        <v>356</v>
      </c>
      <c r="BK131" s="15" t="s">
        <v>356</v>
      </c>
      <c r="BL131" s="15" t="s">
        <v>356</v>
      </c>
      <c r="BM131" s="15" t="s">
        <v>356</v>
      </c>
      <c r="BN131" s="15" t="s">
        <v>356</v>
      </c>
      <c r="BO131" s="15"/>
      <c r="BP131" s="15"/>
      <c r="BQ131" s="5" t="s">
        <v>688</v>
      </c>
      <c r="BR131" s="15"/>
      <c r="BS131" s="15"/>
      <c r="BT131" s="15" t="s">
        <v>358</v>
      </c>
      <c r="BU131" s="15" t="s">
        <v>358</v>
      </c>
    </row>
    <row r="132" spans="1:73" s="19" customFormat="1">
      <c r="A132" s="17">
        <v>127</v>
      </c>
      <c r="B132" s="5" t="s">
        <v>304</v>
      </c>
      <c r="C132" s="5" t="s">
        <v>317</v>
      </c>
      <c r="D132" s="5" t="s">
        <v>318</v>
      </c>
      <c r="E132" s="5" t="s">
        <v>105</v>
      </c>
      <c r="F132" s="5" t="s">
        <v>102</v>
      </c>
      <c r="G132" s="5">
        <v>6</v>
      </c>
      <c r="H132" s="5">
        <f t="shared" si="3"/>
        <v>449.38400000000001</v>
      </c>
      <c r="I132" s="5">
        <f t="shared" si="4"/>
        <v>146</v>
      </c>
      <c r="J132" s="12">
        <v>297.14400000000001</v>
      </c>
      <c r="K132" s="12">
        <v>114</v>
      </c>
      <c r="L132" s="18" t="s">
        <v>458</v>
      </c>
      <c r="M132" s="18" t="s">
        <v>355</v>
      </c>
      <c r="N132" s="18" t="s">
        <v>357</v>
      </c>
      <c r="O132" s="18" t="s">
        <v>356</v>
      </c>
      <c r="P132" s="15"/>
      <c r="Q132" s="15"/>
      <c r="R132" s="15"/>
      <c r="S132" s="6">
        <v>117.24</v>
      </c>
      <c r="T132" s="15">
        <v>32</v>
      </c>
      <c r="U132" s="8">
        <v>7</v>
      </c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9" t="s">
        <v>355</v>
      </c>
      <c r="AJ132" s="9" t="s">
        <v>355</v>
      </c>
      <c r="AK132" s="9" t="s">
        <v>355</v>
      </c>
      <c r="AL132" s="9" t="s">
        <v>355</v>
      </c>
      <c r="AM132" s="15">
        <f t="shared" si="5"/>
        <v>0</v>
      </c>
      <c r="AN132" s="15" t="s">
        <v>356</v>
      </c>
      <c r="AO132" s="15" t="s">
        <v>356</v>
      </c>
      <c r="AP132" s="15" t="s">
        <v>356</v>
      </c>
      <c r="AQ132" s="15" t="s">
        <v>356</v>
      </c>
      <c r="AR132" s="15" t="s">
        <v>356</v>
      </c>
      <c r="AS132" s="15" t="s">
        <v>356</v>
      </c>
      <c r="AT132" s="15" t="s">
        <v>356</v>
      </c>
      <c r="AU132" s="15" t="s">
        <v>356</v>
      </c>
      <c r="AV132" s="15" t="s">
        <v>356</v>
      </c>
      <c r="AW132" s="15" t="s">
        <v>356</v>
      </c>
      <c r="AX132" s="15" t="s">
        <v>356</v>
      </c>
      <c r="AY132" s="15" t="s">
        <v>356</v>
      </c>
      <c r="AZ132" s="15" t="s">
        <v>356</v>
      </c>
      <c r="BA132" s="15" t="s">
        <v>356</v>
      </c>
      <c r="BB132" s="15" t="s">
        <v>356</v>
      </c>
      <c r="BC132" s="15" t="s">
        <v>356</v>
      </c>
      <c r="BD132" s="15" t="s">
        <v>356</v>
      </c>
      <c r="BE132" s="15" t="s">
        <v>356</v>
      </c>
      <c r="BF132" s="15" t="s">
        <v>356</v>
      </c>
      <c r="BG132" s="15" t="s">
        <v>356</v>
      </c>
      <c r="BH132" s="15" t="s">
        <v>356</v>
      </c>
      <c r="BI132" s="15" t="s">
        <v>356</v>
      </c>
      <c r="BJ132" s="15" t="s">
        <v>356</v>
      </c>
      <c r="BK132" s="15" t="s">
        <v>356</v>
      </c>
      <c r="BL132" s="15" t="s">
        <v>356</v>
      </c>
      <c r="BM132" s="15" t="s">
        <v>356</v>
      </c>
      <c r="BN132" s="15" t="s">
        <v>356</v>
      </c>
      <c r="BO132" s="15"/>
      <c r="BP132" s="15"/>
      <c r="BQ132" s="5"/>
      <c r="BR132" s="15"/>
      <c r="BS132" s="15"/>
      <c r="BT132" s="15" t="s">
        <v>358</v>
      </c>
      <c r="BU132" s="15" t="s">
        <v>358</v>
      </c>
    </row>
    <row r="133" spans="1:73" s="19" customFormat="1">
      <c r="A133" s="17">
        <v>128</v>
      </c>
      <c r="B133" s="5" t="s">
        <v>304</v>
      </c>
      <c r="C133" s="5" t="s">
        <v>319</v>
      </c>
      <c r="D133" s="5" t="s">
        <v>320</v>
      </c>
      <c r="E133" s="5" t="s">
        <v>60</v>
      </c>
      <c r="F133" s="5" t="s">
        <v>61</v>
      </c>
      <c r="G133" s="5">
        <v>10</v>
      </c>
      <c r="H133" s="5">
        <f t="shared" si="3"/>
        <v>0</v>
      </c>
      <c r="I133" s="5">
        <f t="shared" si="4"/>
        <v>0</v>
      </c>
      <c r="J133" s="12">
        <v>0</v>
      </c>
      <c r="K133" s="12">
        <v>0</v>
      </c>
      <c r="L133" s="6">
        <v>0</v>
      </c>
      <c r="M133" s="6">
        <v>0</v>
      </c>
      <c r="N133" s="6">
        <v>0</v>
      </c>
      <c r="O133" s="6">
        <v>0</v>
      </c>
      <c r="P133" s="15"/>
      <c r="Q133" s="15"/>
      <c r="R133" s="15"/>
      <c r="S133" s="6"/>
      <c r="T133" s="15"/>
      <c r="U133" s="8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9"/>
      <c r="AJ133" s="9"/>
      <c r="AK133" s="9"/>
      <c r="AL133" s="9"/>
      <c r="AM133" s="15">
        <f t="shared" si="5"/>
        <v>0</v>
      </c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5" t="s">
        <v>563</v>
      </c>
      <c r="BR133" s="15"/>
      <c r="BS133" s="15"/>
      <c r="BT133" s="15"/>
      <c r="BU133" s="15"/>
    </row>
    <row r="134" spans="1:73" s="19" customFormat="1" ht="67.5">
      <c r="A134" s="17">
        <v>129</v>
      </c>
      <c r="B134" s="5" t="s">
        <v>304</v>
      </c>
      <c r="C134" s="5" t="s">
        <v>321</v>
      </c>
      <c r="D134" s="5" t="s">
        <v>322</v>
      </c>
      <c r="E134" s="5" t="s">
        <v>54</v>
      </c>
      <c r="F134" s="5" t="s">
        <v>102</v>
      </c>
      <c r="G134" s="5">
        <v>5</v>
      </c>
      <c r="H134" s="5">
        <f t="shared" si="3"/>
        <v>811.04</v>
      </c>
      <c r="I134" s="5">
        <f t="shared" si="4"/>
        <v>166</v>
      </c>
      <c r="J134" s="12">
        <v>334.952</v>
      </c>
      <c r="K134" s="12">
        <v>94</v>
      </c>
      <c r="L134" s="18" t="s">
        <v>681</v>
      </c>
      <c r="M134" s="18" t="s">
        <v>583</v>
      </c>
      <c r="N134" s="18" t="s">
        <v>423</v>
      </c>
      <c r="O134" s="18" t="s">
        <v>357</v>
      </c>
      <c r="P134" s="15"/>
      <c r="Q134" s="15"/>
      <c r="R134" s="15"/>
      <c r="S134" s="6">
        <v>172.864</v>
      </c>
      <c r="T134" s="15">
        <v>64</v>
      </c>
      <c r="U134" s="8">
        <v>12</v>
      </c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9" t="s">
        <v>523</v>
      </c>
      <c r="AJ134" s="9" t="s">
        <v>524</v>
      </c>
      <c r="AK134" s="9" t="s">
        <v>525</v>
      </c>
      <c r="AL134" s="9" t="s">
        <v>355</v>
      </c>
      <c r="AM134" s="15">
        <f t="shared" si="5"/>
        <v>5</v>
      </c>
      <c r="AN134" s="15" t="s">
        <v>374</v>
      </c>
      <c r="AO134" s="15" t="s">
        <v>356</v>
      </c>
      <c r="AP134" s="15" t="s">
        <v>367</v>
      </c>
      <c r="AQ134" s="15" t="s">
        <v>367</v>
      </c>
      <c r="AR134" s="15" t="s">
        <v>356</v>
      </c>
      <c r="AS134" s="15" t="s">
        <v>356</v>
      </c>
      <c r="AT134" s="15" t="s">
        <v>356</v>
      </c>
      <c r="AU134" s="15" t="s">
        <v>356</v>
      </c>
      <c r="AV134" s="15" t="s">
        <v>356</v>
      </c>
      <c r="AW134" s="15" t="s">
        <v>356</v>
      </c>
      <c r="AX134" s="15" t="s">
        <v>356</v>
      </c>
      <c r="AY134" s="15" t="s">
        <v>361</v>
      </c>
      <c r="AZ134" s="15" t="s">
        <v>361</v>
      </c>
      <c r="BA134" s="15" t="s">
        <v>356</v>
      </c>
      <c r="BB134" s="15" t="s">
        <v>356</v>
      </c>
      <c r="BC134" s="15" t="s">
        <v>356</v>
      </c>
      <c r="BD134" s="15" t="s">
        <v>356</v>
      </c>
      <c r="BE134" s="15" t="s">
        <v>356</v>
      </c>
      <c r="BF134" s="15" t="s">
        <v>367</v>
      </c>
      <c r="BG134" s="15" t="s">
        <v>357</v>
      </c>
      <c r="BH134" s="15" t="s">
        <v>356</v>
      </c>
      <c r="BI134" s="15" t="s">
        <v>356</v>
      </c>
      <c r="BJ134" s="15" t="s">
        <v>357</v>
      </c>
      <c r="BK134" s="15" t="s">
        <v>357</v>
      </c>
      <c r="BL134" s="15" t="s">
        <v>356</v>
      </c>
      <c r="BM134" s="15" t="s">
        <v>357</v>
      </c>
      <c r="BN134" s="15" t="s">
        <v>356</v>
      </c>
      <c r="BO134" s="15"/>
      <c r="BP134" s="15"/>
      <c r="BQ134" s="5"/>
      <c r="BR134" s="15" t="s">
        <v>578</v>
      </c>
      <c r="BS134" s="15" t="s">
        <v>579</v>
      </c>
      <c r="BT134" s="15" t="s">
        <v>526</v>
      </c>
      <c r="BU134" s="15" t="s">
        <v>527</v>
      </c>
    </row>
    <row r="135" spans="1:73" s="19" customFormat="1" ht="27">
      <c r="A135" s="17">
        <v>130</v>
      </c>
      <c r="B135" s="5" t="s">
        <v>304</v>
      </c>
      <c r="C135" s="5" t="s">
        <v>323</v>
      </c>
      <c r="D135" s="5" t="s">
        <v>324</v>
      </c>
      <c r="E135" s="5" t="s">
        <v>60</v>
      </c>
      <c r="F135" s="5" t="s">
        <v>102</v>
      </c>
      <c r="G135" s="5">
        <v>10</v>
      </c>
      <c r="H135" s="5">
        <f t="shared" ref="H135:H148" si="6">J135+L135+P135+S135</f>
        <v>50</v>
      </c>
      <c r="I135" s="5">
        <f t="shared" ref="I135:I148" si="7">K135+M135+Q135+T135</f>
        <v>0</v>
      </c>
      <c r="J135" s="12">
        <v>50</v>
      </c>
      <c r="K135" s="12">
        <v>0</v>
      </c>
      <c r="L135" s="18" t="s">
        <v>355</v>
      </c>
      <c r="M135" s="18" t="s">
        <v>355</v>
      </c>
      <c r="N135" s="18" t="s">
        <v>356</v>
      </c>
      <c r="O135" s="18" t="s">
        <v>356</v>
      </c>
      <c r="P135" s="15"/>
      <c r="Q135" s="15"/>
      <c r="R135" s="15"/>
      <c r="S135" s="6"/>
      <c r="T135" s="15"/>
      <c r="U135" s="8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9" t="s">
        <v>355</v>
      </c>
      <c r="AJ135" s="9" t="s">
        <v>355</v>
      </c>
      <c r="AK135" s="9" t="s">
        <v>355</v>
      </c>
      <c r="AL135" s="9" t="s">
        <v>355</v>
      </c>
      <c r="AM135" s="15">
        <f t="shared" ref="AM135:AM146" si="8">AN135+AO135</f>
        <v>0</v>
      </c>
      <c r="AN135" s="15" t="s">
        <v>356</v>
      </c>
      <c r="AO135" s="15" t="s">
        <v>356</v>
      </c>
      <c r="AP135" s="15" t="s">
        <v>356</v>
      </c>
      <c r="AQ135" s="15" t="s">
        <v>356</v>
      </c>
      <c r="AR135" s="15" t="s">
        <v>356</v>
      </c>
      <c r="AS135" s="15" t="s">
        <v>356</v>
      </c>
      <c r="AT135" s="15" t="s">
        <v>356</v>
      </c>
      <c r="AU135" s="15" t="s">
        <v>356</v>
      </c>
      <c r="AV135" s="15" t="s">
        <v>356</v>
      </c>
      <c r="AW135" s="15" t="s">
        <v>356</v>
      </c>
      <c r="AX135" s="15" t="s">
        <v>356</v>
      </c>
      <c r="AY135" s="15" t="s">
        <v>356</v>
      </c>
      <c r="AZ135" s="15" t="s">
        <v>356</v>
      </c>
      <c r="BA135" s="15" t="s">
        <v>356</v>
      </c>
      <c r="BB135" s="15" t="s">
        <v>356</v>
      </c>
      <c r="BC135" s="15" t="s">
        <v>356</v>
      </c>
      <c r="BD135" s="15" t="s">
        <v>356</v>
      </c>
      <c r="BE135" s="15" t="s">
        <v>356</v>
      </c>
      <c r="BF135" s="15" t="s">
        <v>357</v>
      </c>
      <c r="BG135" s="15" t="s">
        <v>356</v>
      </c>
      <c r="BH135" s="15" t="s">
        <v>356</v>
      </c>
      <c r="BI135" s="15" t="s">
        <v>356</v>
      </c>
      <c r="BJ135" s="15" t="s">
        <v>357</v>
      </c>
      <c r="BK135" s="15" t="s">
        <v>356</v>
      </c>
      <c r="BL135" s="15" t="s">
        <v>356</v>
      </c>
      <c r="BM135" s="15" t="s">
        <v>356</v>
      </c>
      <c r="BN135" s="15" t="s">
        <v>356</v>
      </c>
      <c r="BO135" s="15"/>
      <c r="BP135" s="15"/>
      <c r="BQ135" s="5"/>
      <c r="BR135" s="15"/>
      <c r="BS135" s="15"/>
      <c r="BT135" s="15" t="s">
        <v>385</v>
      </c>
      <c r="BU135" s="15" t="s">
        <v>358</v>
      </c>
    </row>
    <row r="136" spans="1:73" s="19" customFormat="1" ht="27">
      <c r="A136" s="17">
        <v>131</v>
      </c>
      <c r="B136" s="5" t="s">
        <v>304</v>
      </c>
      <c r="C136" s="5" t="s">
        <v>325</v>
      </c>
      <c r="D136" s="5" t="s">
        <v>326</v>
      </c>
      <c r="E136" s="5" t="s">
        <v>60</v>
      </c>
      <c r="F136" s="5" t="s">
        <v>61</v>
      </c>
      <c r="G136" s="5">
        <v>10</v>
      </c>
      <c r="H136" s="5">
        <f t="shared" si="6"/>
        <v>4</v>
      </c>
      <c r="I136" s="5">
        <f t="shared" si="7"/>
        <v>0</v>
      </c>
      <c r="J136" s="12">
        <v>4</v>
      </c>
      <c r="K136" s="12">
        <v>0</v>
      </c>
      <c r="L136" s="18" t="s">
        <v>355</v>
      </c>
      <c r="M136" s="18" t="s">
        <v>355</v>
      </c>
      <c r="N136" s="18" t="s">
        <v>356</v>
      </c>
      <c r="O136" s="18" t="s">
        <v>356</v>
      </c>
      <c r="P136" s="15"/>
      <c r="Q136" s="15"/>
      <c r="R136" s="15"/>
      <c r="S136" s="6"/>
      <c r="T136" s="15"/>
      <c r="U136" s="8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9" t="s">
        <v>455</v>
      </c>
      <c r="AJ136" s="9" t="s">
        <v>528</v>
      </c>
      <c r="AK136" s="9" t="s">
        <v>355</v>
      </c>
      <c r="AL136" s="9" t="s">
        <v>355</v>
      </c>
      <c r="AM136" s="15">
        <f t="shared" si="8"/>
        <v>0</v>
      </c>
      <c r="AN136" s="15" t="s">
        <v>356</v>
      </c>
      <c r="AO136" s="15" t="s">
        <v>356</v>
      </c>
      <c r="AP136" s="15" t="s">
        <v>356</v>
      </c>
      <c r="AQ136" s="15" t="s">
        <v>356</v>
      </c>
      <c r="AR136" s="15" t="s">
        <v>356</v>
      </c>
      <c r="AS136" s="15" t="s">
        <v>356</v>
      </c>
      <c r="AT136" s="15" t="s">
        <v>356</v>
      </c>
      <c r="AU136" s="15" t="s">
        <v>356</v>
      </c>
      <c r="AV136" s="15" t="s">
        <v>356</v>
      </c>
      <c r="AW136" s="15" t="s">
        <v>356</v>
      </c>
      <c r="AX136" s="15" t="s">
        <v>356</v>
      </c>
      <c r="AY136" s="15" t="s">
        <v>356</v>
      </c>
      <c r="AZ136" s="15" t="s">
        <v>356</v>
      </c>
      <c r="BA136" s="15" t="s">
        <v>356</v>
      </c>
      <c r="BB136" s="15" t="s">
        <v>356</v>
      </c>
      <c r="BC136" s="15" t="s">
        <v>356</v>
      </c>
      <c r="BD136" s="15" t="s">
        <v>356</v>
      </c>
      <c r="BE136" s="15" t="s">
        <v>356</v>
      </c>
      <c r="BF136" s="15" t="s">
        <v>357</v>
      </c>
      <c r="BG136" s="15" t="s">
        <v>356</v>
      </c>
      <c r="BH136" s="15" t="s">
        <v>357</v>
      </c>
      <c r="BI136" s="15" t="s">
        <v>356</v>
      </c>
      <c r="BJ136" s="15" t="s">
        <v>356</v>
      </c>
      <c r="BK136" s="15" t="s">
        <v>356</v>
      </c>
      <c r="BL136" s="15" t="s">
        <v>356</v>
      </c>
      <c r="BM136" s="15" t="s">
        <v>356</v>
      </c>
      <c r="BN136" s="15" t="s">
        <v>356</v>
      </c>
      <c r="BO136" s="15"/>
      <c r="BP136" s="15"/>
      <c r="BQ136" s="5" t="s">
        <v>563</v>
      </c>
      <c r="BR136" s="15"/>
      <c r="BS136" s="15"/>
      <c r="BT136" s="15" t="s">
        <v>529</v>
      </c>
      <c r="BU136" s="15" t="s">
        <v>358</v>
      </c>
    </row>
    <row r="137" spans="1:73" s="19" customFormat="1">
      <c r="A137" s="17">
        <v>132</v>
      </c>
      <c r="B137" s="5" t="s">
        <v>304</v>
      </c>
      <c r="C137" s="5" t="s">
        <v>327</v>
      </c>
      <c r="D137" s="5" t="s">
        <v>328</v>
      </c>
      <c r="E137" s="5" t="s">
        <v>105</v>
      </c>
      <c r="F137" s="5" t="s">
        <v>102</v>
      </c>
      <c r="G137" s="5">
        <v>7</v>
      </c>
      <c r="H137" s="5">
        <f t="shared" si="6"/>
        <v>409.05599999999998</v>
      </c>
      <c r="I137" s="5">
        <f t="shared" si="7"/>
        <v>208</v>
      </c>
      <c r="J137" s="12">
        <v>409.05599999999998</v>
      </c>
      <c r="K137" s="12">
        <v>208</v>
      </c>
      <c r="L137" s="18" t="s">
        <v>355</v>
      </c>
      <c r="M137" s="18" t="s">
        <v>355</v>
      </c>
      <c r="N137" s="18" t="s">
        <v>356</v>
      </c>
      <c r="O137" s="18" t="s">
        <v>356</v>
      </c>
      <c r="P137" s="15"/>
      <c r="Q137" s="15"/>
      <c r="R137" s="15"/>
      <c r="S137" s="6"/>
      <c r="T137" s="15"/>
      <c r="U137" s="8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9" t="s">
        <v>355</v>
      </c>
      <c r="AJ137" s="9" t="s">
        <v>355</v>
      </c>
      <c r="AK137" s="9" t="s">
        <v>355</v>
      </c>
      <c r="AL137" s="9" t="s">
        <v>355</v>
      </c>
      <c r="AM137" s="15">
        <f t="shared" si="8"/>
        <v>0</v>
      </c>
      <c r="AN137" s="15" t="s">
        <v>356</v>
      </c>
      <c r="AO137" s="15" t="s">
        <v>356</v>
      </c>
      <c r="AP137" s="15" t="s">
        <v>356</v>
      </c>
      <c r="AQ137" s="15" t="s">
        <v>356</v>
      </c>
      <c r="AR137" s="15" t="s">
        <v>356</v>
      </c>
      <c r="AS137" s="15" t="s">
        <v>356</v>
      </c>
      <c r="AT137" s="15" t="s">
        <v>356</v>
      </c>
      <c r="AU137" s="15" t="s">
        <v>356</v>
      </c>
      <c r="AV137" s="15" t="s">
        <v>356</v>
      </c>
      <c r="AW137" s="15" t="s">
        <v>356</v>
      </c>
      <c r="AX137" s="15" t="s">
        <v>356</v>
      </c>
      <c r="AY137" s="15" t="s">
        <v>356</v>
      </c>
      <c r="AZ137" s="15" t="s">
        <v>356</v>
      </c>
      <c r="BA137" s="15" t="s">
        <v>356</v>
      </c>
      <c r="BB137" s="15" t="s">
        <v>356</v>
      </c>
      <c r="BC137" s="15" t="s">
        <v>356</v>
      </c>
      <c r="BD137" s="15" t="s">
        <v>356</v>
      </c>
      <c r="BE137" s="15" t="s">
        <v>356</v>
      </c>
      <c r="BF137" s="15" t="s">
        <v>356</v>
      </c>
      <c r="BG137" s="15" t="s">
        <v>356</v>
      </c>
      <c r="BH137" s="15" t="s">
        <v>356</v>
      </c>
      <c r="BI137" s="15" t="s">
        <v>356</v>
      </c>
      <c r="BJ137" s="15" t="s">
        <v>356</v>
      </c>
      <c r="BK137" s="15" t="s">
        <v>356</v>
      </c>
      <c r="BL137" s="15" t="s">
        <v>356</v>
      </c>
      <c r="BM137" s="15" t="s">
        <v>356</v>
      </c>
      <c r="BN137" s="15" t="s">
        <v>356</v>
      </c>
      <c r="BO137" s="15"/>
      <c r="BP137" s="15"/>
      <c r="BQ137" s="5"/>
      <c r="BR137" s="15"/>
      <c r="BS137" s="15"/>
      <c r="BT137" s="15" t="s">
        <v>358</v>
      </c>
      <c r="BU137" s="15" t="s">
        <v>358</v>
      </c>
    </row>
    <row r="138" spans="1:73" s="19" customFormat="1">
      <c r="A138" s="17">
        <v>133</v>
      </c>
      <c r="B138" s="5" t="s">
        <v>304</v>
      </c>
      <c r="C138" s="5" t="s">
        <v>329</v>
      </c>
      <c r="D138" s="5" t="s">
        <v>330</v>
      </c>
      <c r="E138" s="5" t="s">
        <v>54</v>
      </c>
      <c r="F138" s="5" t="s">
        <v>55</v>
      </c>
      <c r="G138" s="5">
        <v>7</v>
      </c>
      <c r="H138" s="5">
        <f t="shared" si="6"/>
        <v>303.72800000000001</v>
      </c>
      <c r="I138" s="5">
        <f t="shared" si="7"/>
        <v>188</v>
      </c>
      <c r="J138" s="12">
        <v>217.52</v>
      </c>
      <c r="K138" s="12">
        <v>120</v>
      </c>
      <c r="L138" s="18" t="s">
        <v>682</v>
      </c>
      <c r="M138" s="18" t="s">
        <v>528</v>
      </c>
      <c r="N138" s="18" t="s">
        <v>356</v>
      </c>
      <c r="O138" s="18" t="s">
        <v>356</v>
      </c>
      <c r="P138" s="15"/>
      <c r="Q138" s="15"/>
      <c r="R138" s="15"/>
      <c r="S138" s="6">
        <v>81.408000000000001</v>
      </c>
      <c r="T138" s="15">
        <v>64</v>
      </c>
      <c r="U138" s="8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9" t="s">
        <v>355</v>
      </c>
      <c r="AJ138" s="9" t="s">
        <v>355</v>
      </c>
      <c r="AK138" s="9" t="s">
        <v>355</v>
      </c>
      <c r="AL138" s="9" t="s">
        <v>355</v>
      </c>
      <c r="AM138" s="15">
        <f t="shared" si="8"/>
        <v>0</v>
      </c>
      <c r="AN138" s="15" t="s">
        <v>356</v>
      </c>
      <c r="AO138" s="15" t="s">
        <v>356</v>
      </c>
      <c r="AP138" s="15" t="s">
        <v>356</v>
      </c>
      <c r="AQ138" s="15" t="s">
        <v>356</v>
      </c>
      <c r="AR138" s="15" t="s">
        <v>356</v>
      </c>
      <c r="AS138" s="15" t="s">
        <v>356</v>
      </c>
      <c r="AT138" s="15" t="s">
        <v>356</v>
      </c>
      <c r="AU138" s="15" t="s">
        <v>356</v>
      </c>
      <c r="AV138" s="15" t="s">
        <v>356</v>
      </c>
      <c r="AW138" s="15" t="s">
        <v>356</v>
      </c>
      <c r="AX138" s="15" t="s">
        <v>356</v>
      </c>
      <c r="AY138" s="15" t="s">
        <v>356</v>
      </c>
      <c r="AZ138" s="15" t="s">
        <v>356</v>
      </c>
      <c r="BA138" s="15" t="s">
        <v>356</v>
      </c>
      <c r="BB138" s="15" t="s">
        <v>356</v>
      </c>
      <c r="BC138" s="15" t="s">
        <v>356</v>
      </c>
      <c r="BD138" s="15" t="s">
        <v>356</v>
      </c>
      <c r="BE138" s="15" t="s">
        <v>356</v>
      </c>
      <c r="BF138" s="15" t="s">
        <v>356</v>
      </c>
      <c r="BG138" s="15" t="s">
        <v>356</v>
      </c>
      <c r="BH138" s="15" t="s">
        <v>356</v>
      </c>
      <c r="BI138" s="15" t="s">
        <v>356</v>
      </c>
      <c r="BJ138" s="15" t="s">
        <v>356</v>
      </c>
      <c r="BK138" s="15" t="s">
        <v>356</v>
      </c>
      <c r="BL138" s="15" t="s">
        <v>356</v>
      </c>
      <c r="BM138" s="15" t="s">
        <v>356</v>
      </c>
      <c r="BN138" s="15" t="s">
        <v>356</v>
      </c>
      <c r="BO138" s="15"/>
      <c r="BP138" s="15"/>
      <c r="BQ138" s="5"/>
      <c r="BR138" s="15"/>
      <c r="BS138" s="15"/>
      <c r="BT138" s="15" t="s">
        <v>358</v>
      </c>
      <c r="BU138" s="15" t="s">
        <v>358</v>
      </c>
    </row>
    <row r="139" spans="1:73" s="19" customFormat="1" ht="27">
      <c r="A139" s="17">
        <v>134</v>
      </c>
      <c r="B139" s="5" t="s">
        <v>304</v>
      </c>
      <c r="C139" s="5" t="s">
        <v>331</v>
      </c>
      <c r="D139" s="5" t="s">
        <v>332</v>
      </c>
      <c r="E139" s="5" t="s">
        <v>60</v>
      </c>
      <c r="F139" s="5" t="s">
        <v>102</v>
      </c>
      <c r="G139" s="5">
        <v>9</v>
      </c>
      <c r="H139" s="5">
        <f t="shared" si="6"/>
        <v>283.11200000000002</v>
      </c>
      <c r="I139" s="5">
        <f t="shared" si="7"/>
        <v>74</v>
      </c>
      <c r="J139" s="12">
        <v>277.11200000000002</v>
      </c>
      <c r="K139" s="12">
        <v>74</v>
      </c>
      <c r="L139" s="18" t="s">
        <v>355</v>
      </c>
      <c r="M139" s="18" t="s">
        <v>355</v>
      </c>
      <c r="N139" s="18" t="s">
        <v>356</v>
      </c>
      <c r="O139" s="18" t="s">
        <v>356</v>
      </c>
      <c r="P139" s="15"/>
      <c r="Q139" s="15"/>
      <c r="R139" s="15"/>
      <c r="S139" s="6">
        <v>6</v>
      </c>
      <c r="T139" s="15"/>
      <c r="U139" s="8">
        <v>2</v>
      </c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9" t="s">
        <v>355</v>
      </c>
      <c r="AJ139" s="9" t="s">
        <v>355</v>
      </c>
      <c r="AK139" s="9" t="s">
        <v>355</v>
      </c>
      <c r="AL139" s="9" t="s">
        <v>355</v>
      </c>
      <c r="AM139" s="15">
        <f t="shared" si="8"/>
        <v>1</v>
      </c>
      <c r="AN139" s="15" t="s">
        <v>357</v>
      </c>
      <c r="AO139" s="15" t="s">
        <v>356</v>
      </c>
      <c r="AP139" s="15" t="s">
        <v>356</v>
      </c>
      <c r="AQ139" s="15" t="s">
        <v>356</v>
      </c>
      <c r="AR139" s="15" t="s">
        <v>356</v>
      </c>
      <c r="AS139" s="15" t="s">
        <v>357</v>
      </c>
      <c r="AT139" s="15" t="s">
        <v>357</v>
      </c>
      <c r="AU139" s="15" t="s">
        <v>356</v>
      </c>
      <c r="AV139" s="15" t="s">
        <v>356</v>
      </c>
      <c r="AW139" s="15" t="s">
        <v>356</v>
      </c>
      <c r="AX139" s="15" t="s">
        <v>356</v>
      </c>
      <c r="AY139" s="15" t="s">
        <v>356</v>
      </c>
      <c r="AZ139" s="15" t="s">
        <v>356</v>
      </c>
      <c r="BA139" s="15" t="s">
        <v>356</v>
      </c>
      <c r="BB139" s="15" t="s">
        <v>356</v>
      </c>
      <c r="BC139" s="15" t="s">
        <v>356</v>
      </c>
      <c r="BD139" s="15" t="s">
        <v>356</v>
      </c>
      <c r="BE139" s="15" t="s">
        <v>356</v>
      </c>
      <c r="BF139" s="15" t="s">
        <v>357</v>
      </c>
      <c r="BG139" s="15" t="s">
        <v>356</v>
      </c>
      <c r="BH139" s="15" t="s">
        <v>356</v>
      </c>
      <c r="BI139" s="15" t="s">
        <v>356</v>
      </c>
      <c r="BJ139" s="15" t="s">
        <v>357</v>
      </c>
      <c r="BK139" s="15" t="s">
        <v>356</v>
      </c>
      <c r="BL139" s="15" t="s">
        <v>356</v>
      </c>
      <c r="BM139" s="15" t="s">
        <v>356</v>
      </c>
      <c r="BN139" s="15" t="s">
        <v>356</v>
      </c>
      <c r="BO139" s="15"/>
      <c r="BP139" s="15"/>
      <c r="BQ139" s="5"/>
      <c r="BR139" s="15"/>
      <c r="BS139" s="15"/>
      <c r="BT139" s="15" t="s">
        <v>530</v>
      </c>
      <c r="BU139" s="15" t="s">
        <v>358</v>
      </c>
    </row>
    <row r="140" spans="1:73" s="19" customFormat="1" ht="94.5">
      <c r="A140" s="17">
        <v>135</v>
      </c>
      <c r="B140" s="5" t="s">
        <v>304</v>
      </c>
      <c r="C140" s="5" t="s">
        <v>333</v>
      </c>
      <c r="D140" s="5" t="s">
        <v>334</v>
      </c>
      <c r="E140" s="5" t="s">
        <v>54</v>
      </c>
      <c r="F140" s="5" t="s">
        <v>55</v>
      </c>
      <c r="G140" s="5">
        <v>5</v>
      </c>
      <c r="H140" s="5">
        <f t="shared" si="6"/>
        <v>1055.0640000000001</v>
      </c>
      <c r="I140" s="5">
        <f t="shared" si="7"/>
        <v>150</v>
      </c>
      <c r="J140" s="12">
        <v>284.05600000000004</v>
      </c>
      <c r="K140" s="12">
        <v>114</v>
      </c>
      <c r="L140" s="18" t="s">
        <v>683</v>
      </c>
      <c r="M140" s="18" t="s">
        <v>528</v>
      </c>
      <c r="N140" s="18" t="s">
        <v>649</v>
      </c>
      <c r="O140" s="18" t="s">
        <v>356</v>
      </c>
      <c r="P140" s="15"/>
      <c r="Q140" s="15"/>
      <c r="R140" s="15"/>
      <c r="S140" s="6">
        <v>199.00800000000001</v>
      </c>
      <c r="T140" s="15">
        <v>32</v>
      </c>
      <c r="U140" s="8">
        <v>15</v>
      </c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9" t="s">
        <v>355</v>
      </c>
      <c r="AJ140" s="9" t="s">
        <v>355</v>
      </c>
      <c r="AK140" s="9" t="s">
        <v>355</v>
      </c>
      <c r="AL140" s="9" t="s">
        <v>355</v>
      </c>
      <c r="AM140" s="15">
        <f t="shared" si="8"/>
        <v>7</v>
      </c>
      <c r="AN140" s="15" t="s">
        <v>373</v>
      </c>
      <c r="AO140" s="15" t="s">
        <v>356</v>
      </c>
      <c r="AP140" s="15" t="s">
        <v>360</v>
      </c>
      <c r="AQ140" s="15" t="s">
        <v>360</v>
      </c>
      <c r="AR140" s="15" t="s">
        <v>356</v>
      </c>
      <c r="AS140" s="15" t="s">
        <v>367</v>
      </c>
      <c r="AT140" s="15" t="s">
        <v>367</v>
      </c>
      <c r="AU140" s="15" t="s">
        <v>356</v>
      </c>
      <c r="AV140" s="15" t="s">
        <v>356</v>
      </c>
      <c r="AW140" s="15" t="s">
        <v>356</v>
      </c>
      <c r="AX140" s="15" t="s">
        <v>356</v>
      </c>
      <c r="AY140" s="15" t="s">
        <v>357</v>
      </c>
      <c r="AZ140" s="15" t="s">
        <v>357</v>
      </c>
      <c r="BA140" s="15" t="s">
        <v>356</v>
      </c>
      <c r="BB140" s="15" t="s">
        <v>356</v>
      </c>
      <c r="BC140" s="15" t="s">
        <v>356</v>
      </c>
      <c r="BD140" s="15" t="s">
        <v>356</v>
      </c>
      <c r="BE140" s="15" t="s">
        <v>356</v>
      </c>
      <c r="BF140" s="15" t="s">
        <v>361</v>
      </c>
      <c r="BG140" s="15" t="s">
        <v>357</v>
      </c>
      <c r="BH140" s="15" t="s">
        <v>357</v>
      </c>
      <c r="BI140" s="15" t="s">
        <v>356</v>
      </c>
      <c r="BJ140" s="15" t="s">
        <v>357</v>
      </c>
      <c r="BK140" s="15" t="s">
        <v>356</v>
      </c>
      <c r="BL140" s="15" t="s">
        <v>356</v>
      </c>
      <c r="BM140" s="15" t="s">
        <v>356</v>
      </c>
      <c r="BN140" s="15" t="s">
        <v>356</v>
      </c>
      <c r="BO140" s="15"/>
      <c r="BP140" s="15"/>
      <c r="BQ140" s="5"/>
      <c r="BR140" s="15"/>
      <c r="BS140" s="15"/>
      <c r="BT140" s="15" t="s">
        <v>531</v>
      </c>
      <c r="BU140" s="15" t="s">
        <v>358</v>
      </c>
    </row>
    <row r="141" spans="1:73" s="19" customFormat="1" ht="162">
      <c r="A141" s="17">
        <v>136</v>
      </c>
      <c r="B141" s="5" t="s">
        <v>304</v>
      </c>
      <c r="C141" s="5" t="s">
        <v>335</v>
      </c>
      <c r="D141" s="5" t="s">
        <v>336</v>
      </c>
      <c r="E141" s="5" t="s">
        <v>54</v>
      </c>
      <c r="F141" s="5" t="s">
        <v>153</v>
      </c>
      <c r="G141" s="5">
        <v>3</v>
      </c>
      <c r="H141" s="5">
        <f t="shared" si="6"/>
        <v>981.79199999999992</v>
      </c>
      <c r="I141" s="5">
        <f t="shared" si="7"/>
        <v>56</v>
      </c>
      <c r="J141" s="12">
        <v>56.463999999999999</v>
      </c>
      <c r="K141" s="12">
        <v>32</v>
      </c>
      <c r="L141" s="18" t="s">
        <v>684</v>
      </c>
      <c r="M141" s="18" t="s">
        <v>461</v>
      </c>
      <c r="N141" s="18" t="s">
        <v>629</v>
      </c>
      <c r="O141" s="18" t="s">
        <v>685</v>
      </c>
      <c r="P141" s="15"/>
      <c r="Q141" s="15"/>
      <c r="R141" s="15"/>
      <c r="S141" s="6">
        <v>143</v>
      </c>
      <c r="T141" s="15"/>
      <c r="U141" s="8">
        <v>12</v>
      </c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9" t="s">
        <v>532</v>
      </c>
      <c r="AJ141" s="9" t="s">
        <v>533</v>
      </c>
      <c r="AK141" s="9" t="s">
        <v>390</v>
      </c>
      <c r="AL141" s="9" t="s">
        <v>355</v>
      </c>
      <c r="AM141" s="15">
        <f t="shared" si="8"/>
        <v>10</v>
      </c>
      <c r="AN141" s="15" t="s">
        <v>360</v>
      </c>
      <c r="AO141" s="15" t="s">
        <v>424</v>
      </c>
      <c r="AP141" s="15" t="s">
        <v>409</v>
      </c>
      <c r="AQ141" s="15" t="s">
        <v>367</v>
      </c>
      <c r="AR141" s="15" t="s">
        <v>424</v>
      </c>
      <c r="AS141" s="15" t="s">
        <v>356</v>
      </c>
      <c r="AT141" s="15" t="s">
        <v>356</v>
      </c>
      <c r="AU141" s="15" t="s">
        <v>356</v>
      </c>
      <c r="AV141" s="15" t="s">
        <v>356</v>
      </c>
      <c r="AW141" s="15" t="s">
        <v>356</v>
      </c>
      <c r="AX141" s="15" t="s">
        <v>356</v>
      </c>
      <c r="AY141" s="15" t="s">
        <v>367</v>
      </c>
      <c r="AZ141" s="15" t="s">
        <v>367</v>
      </c>
      <c r="BA141" s="15" t="s">
        <v>356</v>
      </c>
      <c r="BB141" s="15" t="s">
        <v>356</v>
      </c>
      <c r="BC141" s="15" t="s">
        <v>356</v>
      </c>
      <c r="BD141" s="15" t="s">
        <v>356</v>
      </c>
      <c r="BE141" s="15" t="s">
        <v>356</v>
      </c>
      <c r="BF141" s="15" t="s">
        <v>424</v>
      </c>
      <c r="BG141" s="15" t="s">
        <v>360</v>
      </c>
      <c r="BH141" s="15" t="s">
        <v>356</v>
      </c>
      <c r="BI141" s="15" t="s">
        <v>357</v>
      </c>
      <c r="BJ141" s="15" t="s">
        <v>357</v>
      </c>
      <c r="BK141" s="15" t="s">
        <v>357</v>
      </c>
      <c r="BL141" s="15" t="s">
        <v>356</v>
      </c>
      <c r="BM141" s="15" t="s">
        <v>357</v>
      </c>
      <c r="BN141" s="15" t="s">
        <v>356</v>
      </c>
      <c r="BO141" s="15"/>
      <c r="BP141" s="15"/>
      <c r="BQ141" s="5"/>
      <c r="BR141" s="15"/>
      <c r="BS141" s="15"/>
      <c r="BT141" s="15" t="s">
        <v>534</v>
      </c>
      <c r="BU141" s="15" t="s">
        <v>535</v>
      </c>
    </row>
    <row r="142" spans="1:73" s="19" customFormat="1" ht="27">
      <c r="A142" s="17">
        <v>137</v>
      </c>
      <c r="B142" s="5" t="s">
        <v>304</v>
      </c>
      <c r="C142" s="5" t="s">
        <v>337</v>
      </c>
      <c r="D142" s="5" t="s">
        <v>338</v>
      </c>
      <c r="E142" s="5" t="s">
        <v>60</v>
      </c>
      <c r="F142" s="5" t="s">
        <v>102</v>
      </c>
      <c r="G142" s="5">
        <v>8</v>
      </c>
      <c r="H142" s="5">
        <f t="shared" si="6"/>
        <v>412.06880000000001</v>
      </c>
      <c r="I142" s="5">
        <f t="shared" si="7"/>
        <v>70</v>
      </c>
      <c r="J142" s="12">
        <v>249.79999999999998</v>
      </c>
      <c r="K142" s="12">
        <v>66</v>
      </c>
      <c r="L142" s="18" t="s">
        <v>686</v>
      </c>
      <c r="M142" s="18" t="s">
        <v>528</v>
      </c>
      <c r="N142" s="18" t="s">
        <v>374</v>
      </c>
      <c r="O142" s="18" t="s">
        <v>356</v>
      </c>
      <c r="P142" s="15"/>
      <c r="Q142" s="15"/>
      <c r="R142" s="15"/>
      <c r="S142" s="6">
        <v>31</v>
      </c>
      <c r="T142" s="15"/>
      <c r="U142" s="8">
        <v>3</v>
      </c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9" t="s">
        <v>536</v>
      </c>
      <c r="AJ142" s="9" t="s">
        <v>355</v>
      </c>
      <c r="AK142" s="9" t="s">
        <v>537</v>
      </c>
      <c r="AL142" s="9" t="s">
        <v>355</v>
      </c>
      <c r="AM142" s="15">
        <f t="shared" si="8"/>
        <v>0</v>
      </c>
      <c r="AN142" s="15" t="s">
        <v>356</v>
      </c>
      <c r="AO142" s="15" t="s">
        <v>356</v>
      </c>
      <c r="AP142" s="15" t="s">
        <v>356</v>
      </c>
      <c r="AQ142" s="15" t="s">
        <v>356</v>
      </c>
      <c r="AR142" s="15" t="s">
        <v>356</v>
      </c>
      <c r="AS142" s="15" t="s">
        <v>356</v>
      </c>
      <c r="AT142" s="15" t="s">
        <v>356</v>
      </c>
      <c r="AU142" s="15" t="s">
        <v>356</v>
      </c>
      <c r="AV142" s="15" t="s">
        <v>356</v>
      </c>
      <c r="AW142" s="15" t="s">
        <v>356</v>
      </c>
      <c r="AX142" s="15" t="s">
        <v>356</v>
      </c>
      <c r="AY142" s="15" t="s">
        <v>356</v>
      </c>
      <c r="AZ142" s="15" t="s">
        <v>356</v>
      </c>
      <c r="BA142" s="15" t="s">
        <v>356</v>
      </c>
      <c r="BB142" s="15" t="s">
        <v>356</v>
      </c>
      <c r="BC142" s="15" t="s">
        <v>356</v>
      </c>
      <c r="BD142" s="15" t="s">
        <v>356</v>
      </c>
      <c r="BE142" s="15" t="s">
        <v>356</v>
      </c>
      <c r="BF142" s="15" t="s">
        <v>357</v>
      </c>
      <c r="BG142" s="15" t="s">
        <v>357</v>
      </c>
      <c r="BH142" s="15" t="s">
        <v>356</v>
      </c>
      <c r="BI142" s="15" t="s">
        <v>356</v>
      </c>
      <c r="BJ142" s="15" t="s">
        <v>356</v>
      </c>
      <c r="BK142" s="15" t="s">
        <v>356</v>
      </c>
      <c r="BL142" s="15" t="s">
        <v>356</v>
      </c>
      <c r="BM142" s="15" t="s">
        <v>356</v>
      </c>
      <c r="BN142" s="15" t="s">
        <v>356</v>
      </c>
      <c r="BO142" s="15"/>
      <c r="BP142" s="15"/>
      <c r="BQ142" s="5"/>
      <c r="BR142" s="15"/>
      <c r="BS142" s="15"/>
      <c r="BT142" s="15" t="s">
        <v>512</v>
      </c>
      <c r="BU142" s="15" t="s">
        <v>358</v>
      </c>
    </row>
    <row r="143" spans="1:73" s="19" customFormat="1">
      <c r="A143" s="17">
        <v>138</v>
      </c>
      <c r="B143" s="5" t="s">
        <v>304</v>
      </c>
      <c r="C143" s="5" t="s">
        <v>339</v>
      </c>
      <c r="D143" s="5" t="s">
        <v>340</v>
      </c>
      <c r="E143" s="5" t="s">
        <v>54</v>
      </c>
      <c r="F143" s="5" t="s">
        <v>55</v>
      </c>
      <c r="G143" s="5">
        <v>7</v>
      </c>
      <c r="H143" s="5">
        <f t="shared" si="6"/>
        <v>153.12</v>
      </c>
      <c r="I143" s="5">
        <f t="shared" si="7"/>
        <v>40</v>
      </c>
      <c r="J143" s="12">
        <v>153.12</v>
      </c>
      <c r="K143" s="12">
        <v>40</v>
      </c>
      <c r="L143" s="18" t="s">
        <v>355</v>
      </c>
      <c r="M143" s="18" t="s">
        <v>355</v>
      </c>
      <c r="N143" s="18" t="s">
        <v>356</v>
      </c>
      <c r="O143" s="18" t="s">
        <v>356</v>
      </c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9" t="s">
        <v>355</v>
      </c>
      <c r="AJ143" s="9" t="s">
        <v>355</v>
      </c>
      <c r="AK143" s="9" t="s">
        <v>355</v>
      </c>
      <c r="AL143" s="9" t="s">
        <v>355</v>
      </c>
      <c r="AM143" s="15">
        <f t="shared" si="8"/>
        <v>0</v>
      </c>
      <c r="AN143" s="15" t="s">
        <v>356</v>
      </c>
      <c r="AO143" s="15" t="s">
        <v>356</v>
      </c>
      <c r="AP143" s="15" t="s">
        <v>356</v>
      </c>
      <c r="AQ143" s="15" t="s">
        <v>356</v>
      </c>
      <c r="AR143" s="15" t="s">
        <v>356</v>
      </c>
      <c r="AS143" s="15" t="s">
        <v>356</v>
      </c>
      <c r="AT143" s="15" t="s">
        <v>356</v>
      </c>
      <c r="AU143" s="15" t="s">
        <v>356</v>
      </c>
      <c r="AV143" s="15" t="s">
        <v>356</v>
      </c>
      <c r="AW143" s="15" t="s">
        <v>356</v>
      </c>
      <c r="AX143" s="15" t="s">
        <v>356</v>
      </c>
      <c r="AY143" s="15" t="s">
        <v>356</v>
      </c>
      <c r="AZ143" s="15" t="s">
        <v>356</v>
      </c>
      <c r="BA143" s="15" t="s">
        <v>356</v>
      </c>
      <c r="BB143" s="15" t="s">
        <v>356</v>
      </c>
      <c r="BC143" s="15" t="s">
        <v>356</v>
      </c>
      <c r="BD143" s="15" t="s">
        <v>356</v>
      </c>
      <c r="BE143" s="15" t="s">
        <v>356</v>
      </c>
      <c r="BF143" s="15" t="s">
        <v>356</v>
      </c>
      <c r="BG143" s="15" t="s">
        <v>356</v>
      </c>
      <c r="BH143" s="15" t="s">
        <v>356</v>
      </c>
      <c r="BI143" s="15" t="s">
        <v>356</v>
      </c>
      <c r="BJ143" s="15" t="s">
        <v>356</v>
      </c>
      <c r="BK143" s="15" t="s">
        <v>356</v>
      </c>
      <c r="BL143" s="15" t="s">
        <v>356</v>
      </c>
      <c r="BM143" s="15" t="s">
        <v>356</v>
      </c>
      <c r="BN143" s="15" t="s">
        <v>356</v>
      </c>
      <c r="BO143" s="15"/>
      <c r="BP143" s="15"/>
      <c r="BQ143" s="5"/>
      <c r="BR143" s="15"/>
      <c r="BS143" s="15"/>
      <c r="BT143" s="15" t="s">
        <v>358</v>
      </c>
      <c r="BU143" s="15" t="s">
        <v>358</v>
      </c>
    </row>
    <row r="144" spans="1:73" s="19" customFormat="1" ht="27">
      <c r="A144" s="17">
        <v>139</v>
      </c>
      <c r="B144" s="5" t="s">
        <v>341</v>
      </c>
      <c r="C144" s="5" t="s">
        <v>342</v>
      </c>
      <c r="D144" s="5" t="s">
        <v>343</v>
      </c>
      <c r="E144" s="15" t="s">
        <v>344</v>
      </c>
      <c r="F144" s="8"/>
      <c r="G144" s="8"/>
      <c r="H144" s="5">
        <f t="shared" si="6"/>
        <v>0</v>
      </c>
      <c r="I144" s="5">
        <f t="shared" si="7"/>
        <v>0</v>
      </c>
      <c r="J144" s="12"/>
      <c r="K144" s="12"/>
      <c r="L144" s="18" t="s">
        <v>355</v>
      </c>
      <c r="M144" s="18" t="s">
        <v>355</v>
      </c>
      <c r="N144" s="18" t="s">
        <v>356</v>
      </c>
      <c r="O144" s="18" t="s">
        <v>356</v>
      </c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9" t="s">
        <v>355</v>
      </c>
      <c r="AJ144" s="9" t="s">
        <v>355</v>
      </c>
      <c r="AK144" s="9" t="s">
        <v>355</v>
      </c>
      <c r="AL144" s="9" t="s">
        <v>355</v>
      </c>
      <c r="AM144" s="15">
        <f t="shared" si="8"/>
        <v>2</v>
      </c>
      <c r="AN144" s="15" t="s">
        <v>356</v>
      </c>
      <c r="AO144" s="15" t="s">
        <v>367</v>
      </c>
      <c r="AP144" s="15" t="s">
        <v>356</v>
      </c>
      <c r="AQ144" s="15" t="s">
        <v>356</v>
      </c>
      <c r="AR144" s="15" t="s">
        <v>356</v>
      </c>
      <c r="AS144" s="15" t="s">
        <v>356</v>
      </c>
      <c r="AT144" s="15" t="s">
        <v>356</v>
      </c>
      <c r="AU144" s="15" t="s">
        <v>356</v>
      </c>
      <c r="AV144" s="15" t="s">
        <v>357</v>
      </c>
      <c r="AW144" s="15" t="s">
        <v>356</v>
      </c>
      <c r="AX144" s="15" t="s">
        <v>357</v>
      </c>
      <c r="AY144" s="15" t="s">
        <v>356</v>
      </c>
      <c r="AZ144" s="15" t="s">
        <v>356</v>
      </c>
      <c r="BA144" s="15" t="s">
        <v>356</v>
      </c>
      <c r="BB144" s="15" t="s">
        <v>357</v>
      </c>
      <c r="BC144" s="15" t="s">
        <v>356</v>
      </c>
      <c r="BD144" s="15" t="s">
        <v>357</v>
      </c>
      <c r="BE144" s="15" t="s">
        <v>356</v>
      </c>
      <c r="BF144" s="15" t="s">
        <v>357</v>
      </c>
      <c r="BG144" s="15" t="s">
        <v>356</v>
      </c>
      <c r="BH144" s="15" t="s">
        <v>356</v>
      </c>
      <c r="BI144" s="15" t="s">
        <v>356</v>
      </c>
      <c r="BJ144" s="15" t="s">
        <v>357</v>
      </c>
      <c r="BK144" s="15" t="s">
        <v>356</v>
      </c>
      <c r="BL144" s="15" t="s">
        <v>356</v>
      </c>
      <c r="BM144" s="15" t="s">
        <v>356</v>
      </c>
      <c r="BN144" s="15" t="s">
        <v>356</v>
      </c>
      <c r="BO144" s="15"/>
      <c r="BP144" s="15"/>
      <c r="BQ144" s="5"/>
      <c r="BR144" s="15"/>
      <c r="BS144" s="15"/>
      <c r="BT144" s="15" t="s">
        <v>385</v>
      </c>
      <c r="BU144" s="15" t="s">
        <v>358</v>
      </c>
    </row>
    <row r="145" spans="1:73" s="19" customFormat="1">
      <c r="A145" s="17">
        <v>140</v>
      </c>
      <c r="B145" s="5" t="s">
        <v>345</v>
      </c>
      <c r="C145" s="5" t="s">
        <v>346</v>
      </c>
      <c r="D145" s="5" t="s">
        <v>347</v>
      </c>
      <c r="E145" s="15" t="s">
        <v>344</v>
      </c>
      <c r="F145" s="8"/>
      <c r="G145" s="8"/>
      <c r="H145" s="5">
        <f t="shared" si="6"/>
        <v>0</v>
      </c>
      <c r="I145" s="5">
        <f t="shared" si="7"/>
        <v>0</v>
      </c>
      <c r="J145" s="12"/>
      <c r="K145" s="12"/>
      <c r="L145" s="6">
        <v>0</v>
      </c>
      <c r="M145" s="6">
        <v>0</v>
      </c>
      <c r="N145" s="6">
        <v>0</v>
      </c>
      <c r="O145" s="6">
        <v>0</v>
      </c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9"/>
      <c r="AJ145" s="9"/>
      <c r="AK145" s="9"/>
      <c r="AL145" s="9"/>
      <c r="AM145" s="15">
        <f t="shared" si="8"/>
        <v>0</v>
      </c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5"/>
      <c r="BR145" s="15"/>
      <c r="BS145" s="15"/>
      <c r="BT145" s="15"/>
      <c r="BU145" s="15"/>
    </row>
    <row r="146" spans="1:73" s="19" customFormat="1" ht="54">
      <c r="A146" s="17">
        <v>141</v>
      </c>
      <c r="B146" s="5" t="s">
        <v>348</v>
      </c>
      <c r="C146" s="5" t="s">
        <v>349</v>
      </c>
      <c r="D146" s="5" t="s">
        <v>350</v>
      </c>
      <c r="E146" s="15" t="s">
        <v>344</v>
      </c>
      <c r="F146" s="8"/>
      <c r="G146" s="8"/>
      <c r="H146" s="5">
        <f t="shared" si="6"/>
        <v>0</v>
      </c>
      <c r="I146" s="5">
        <f t="shared" si="7"/>
        <v>0</v>
      </c>
      <c r="J146" s="12"/>
      <c r="K146" s="12"/>
      <c r="L146" s="18" t="s">
        <v>355</v>
      </c>
      <c r="M146" s="18" t="s">
        <v>355</v>
      </c>
      <c r="N146" s="18" t="s">
        <v>356</v>
      </c>
      <c r="O146" s="18" t="s">
        <v>356</v>
      </c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9" t="s">
        <v>355</v>
      </c>
      <c r="AJ146" s="9" t="s">
        <v>355</v>
      </c>
      <c r="AK146" s="9" t="s">
        <v>355</v>
      </c>
      <c r="AL146" s="9" t="s">
        <v>355</v>
      </c>
      <c r="AM146" s="15">
        <f t="shared" si="8"/>
        <v>0</v>
      </c>
      <c r="AN146" s="15" t="s">
        <v>356</v>
      </c>
      <c r="AO146" s="15" t="s">
        <v>356</v>
      </c>
      <c r="AP146" s="15" t="s">
        <v>356</v>
      </c>
      <c r="AQ146" s="15" t="s">
        <v>356</v>
      </c>
      <c r="AR146" s="15" t="s">
        <v>356</v>
      </c>
      <c r="AS146" s="15" t="s">
        <v>356</v>
      </c>
      <c r="AT146" s="15" t="s">
        <v>356</v>
      </c>
      <c r="AU146" s="15" t="s">
        <v>356</v>
      </c>
      <c r="AV146" s="15" t="s">
        <v>356</v>
      </c>
      <c r="AW146" s="15" t="s">
        <v>356</v>
      </c>
      <c r="AX146" s="15" t="s">
        <v>356</v>
      </c>
      <c r="AY146" s="15" t="s">
        <v>356</v>
      </c>
      <c r="AZ146" s="15" t="s">
        <v>356</v>
      </c>
      <c r="BA146" s="15" t="s">
        <v>356</v>
      </c>
      <c r="BB146" s="15" t="s">
        <v>356</v>
      </c>
      <c r="BC146" s="15" t="s">
        <v>356</v>
      </c>
      <c r="BD146" s="15" t="s">
        <v>356</v>
      </c>
      <c r="BE146" s="15" t="s">
        <v>356</v>
      </c>
      <c r="BF146" s="15" t="s">
        <v>367</v>
      </c>
      <c r="BG146" s="15" t="s">
        <v>356</v>
      </c>
      <c r="BH146" s="15" t="s">
        <v>357</v>
      </c>
      <c r="BI146" s="15" t="s">
        <v>356</v>
      </c>
      <c r="BJ146" s="15" t="s">
        <v>357</v>
      </c>
      <c r="BK146" s="15" t="s">
        <v>356</v>
      </c>
      <c r="BL146" s="15" t="s">
        <v>356</v>
      </c>
      <c r="BM146" s="15" t="s">
        <v>356</v>
      </c>
      <c r="BN146" s="15" t="s">
        <v>356</v>
      </c>
      <c r="BO146" s="15"/>
      <c r="BP146" s="15"/>
      <c r="BQ146" s="5"/>
      <c r="BR146" s="15"/>
      <c r="BS146" s="15"/>
      <c r="BT146" s="15" t="s">
        <v>538</v>
      </c>
      <c r="BU146" s="15" t="s">
        <v>358</v>
      </c>
    </row>
    <row r="147" spans="1:73" s="19" customFormat="1">
      <c r="A147" s="17">
        <v>142</v>
      </c>
      <c r="B147" s="5" t="s">
        <v>341</v>
      </c>
      <c r="C147" s="5" t="s">
        <v>351</v>
      </c>
      <c r="D147" s="5" t="s">
        <v>352</v>
      </c>
      <c r="E147" s="15" t="s">
        <v>344</v>
      </c>
      <c r="F147" s="8"/>
      <c r="G147" s="8"/>
      <c r="H147" s="5">
        <f t="shared" si="6"/>
        <v>0</v>
      </c>
      <c r="I147" s="5">
        <f t="shared" si="7"/>
        <v>0</v>
      </c>
      <c r="J147" s="12"/>
      <c r="K147" s="12"/>
      <c r="L147" s="6">
        <v>0</v>
      </c>
      <c r="M147" s="6">
        <v>0</v>
      </c>
      <c r="N147" s="6">
        <v>0</v>
      </c>
      <c r="O147" s="6">
        <v>0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9"/>
      <c r="AJ147" s="9"/>
      <c r="AK147" s="9"/>
      <c r="AL147" s="9"/>
      <c r="AM147" s="15">
        <f>AN147+AO147</f>
        <v>0</v>
      </c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5" t="s">
        <v>565</v>
      </c>
      <c r="BR147" s="15"/>
      <c r="BS147" s="15"/>
      <c r="BT147" s="15"/>
      <c r="BU147" s="15"/>
    </row>
    <row r="148" spans="1:73" s="19" customFormat="1">
      <c r="A148" s="35" t="s">
        <v>33</v>
      </c>
      <c r="B148" s="35"/>
      <c r="C148" s="35"/>
      <c r="D148" s="35"/>
      <c r="E148" s="35"/>
      <c r="F148" s="35"/>
      <c r="G148" s="35"/>
      <c r="H148" s="5">
        <f t="shared" si="6"/>
        <v>0</v>
      </c>
      <c r="I148" s="5">
        <f t="shared" si="7"/>
        <v>0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9"/>
      <c r="AJ148" s="9"/>
      <c r="AK148" s="9"/>
      <c r="AL148" s="9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</row>
    <row r="149" spans="1:7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7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7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7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7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7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7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7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7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7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7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7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</row>
    <row r="161" spans="2:56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</row>
    <row r="162" spans="2:56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</row>
    <row r="163" spans="2:56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</row>
    <row r="164" spans="2:56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</row>
    <row r="165" spans="2:56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</row>
    <row r="166" spans="2:56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</row>
    <row r="167" spans="2:56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</row>
    <row r="168" spans="2:56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</row>
    <row r="169" spans="2:56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</row>
    <row r="170" spans="2:56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</row>
    <row r="171" spans="2:56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</row>
  </sheetData>
  <mergeCells count="56">
    <mergeCell ref="B1:BQ1"/>
    <mergeCell ref="AI2:BP2"/>
    <mergeCell ref="J3:K3"/>
    <mergeCell ref="L3:O3"/>
    <mergeCell ref="P3:R3"/>
    <mergeCell ref="S3:U3"/>
    <mergeCell ref="V3:W3"/>
    <mergeCell ref="AI3:AL3"/>
    <mergeCell ref="AM3:BD3"/>
    <mergeCell ref="AM4:AO4"/>
    <mergeCell ref="AP4:AR4"/>
    <mergeCell ref="AS4:AU4"/>
    <mergeCell ref="AV4:AX4"/>
    <mergeCell ref="AY4:BA4"/>
    <mergeCell ref="BB4:BD4"/>
    <mergeCell ref="A148:G148"/>
    <mergeCell ref="A2:A5"/>
    <mergeCell ref="B2:B5"/>
    <mergeCell ref="C2:C5"/>
    <mergeCell ref="D2:D5"/>
    <mergeCell ref="E2:E5"/>
    <mergeCell ref="F2:F5"/>
    <mergeCell ref="G2:G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3:X5"/>
    <mergeCell ref="AI4:AI5"/>
    <mergeCell ref="AJ4:AJ5"/>
    <mergeCell ref="BS2:BS5"/>
    <mergeCell ref="BT2:BT5"/>
    <mergeCell ref="BU2:BU5"/>
    <mergeCell ref="BK3:BN4"/>
    <mergeCell ref="Y3:AC4"/>
    <mergeCell ref="AD3:AH4"/>
    <mergeCell ref="BF3:BJ4"/>
    <mergeCell ref="BO3:BP4"/>
    <mergeCell ref="H2:AH2"/>
    <mergeCell ref="H3:H5"/>
    <mergeCell ref="I3:I5"/>
    <mergeCell ref="AK4:AK5"/>
    <mergeCell ref="AL4:AL5"/>
    <mergeCell ref="BE3:BE5"/>
    <mergeCell ref="BQ2:BQ5"/>
    <mergeCell ref="BR2:BR5"/>
  </mergeCells>
  <phoneticPr fontId="7" type="noConversion"/>
  <printOptions horizontalCentered="1"/>
  <pageMargins left="0.196850393700787" right="0.196850393700787" top="0.74803149606299202" bottom="0.74803149606299202" header="0.31496062992126" footer="0.31496062992126"/>
  <pageSetup paperSize="8" scale="90" pageOrder="overThenDown" orientation="landscape" r:id="rId1"/>
  <headerFooter>
    <oddFooter>&amp;R第&amp;P页，共&amp;N页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5"/>
    </sheetView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sunlimei</cp:lastModifiedBy>
  <cp:lastPrinted>2015-04-23T00:47:00Z</cp:lastPrinted>
  <dcterms:created xsi:type="dcterms:W3CDTF">2006-09-16T00:00:00Z</dcterms:created>
  <dcterms:modified xsi:type="dcterms:W3CDTF">2021-01-06T03:03:27Z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